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Other FLASH_REAL\Fall 2025_BOD Report\October 15 2025 Contractual Info\"/>
    </mc:Choice>
  </mc:AlternateContent>
  <xr:revisionPtr revIDLastSave="0" documentId="8_{2FAFE4B0-655D-4398-8D52-CD866E4ABB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T Faculty" sheetId="1" r:id="rId1"/>
    <sheet name="FT Prof. Staff" sheetId="2" r:id="rId2"/>
    <sheet name="FT Faculty MWA" sheetId="3" r:id="rId3"/>
    <sheet name="New FT Hires" sheetId="4" r:id="rId4"/>
    <sheet name="Vacant &amp; Filled Positions" sheetId="5" r:id="rId5"/>
    <sheet name="State PR FT" sheetId="6" r:id="rId6"/>
    <sheet name="Local PR FT" sheetId="7" r:id="rId7"/>
    <sheet name="Local PR PT" sheetId="8" r:id="rId8"/>
  </sheets>
  <definedNames>
    <definedName name="_xlnm._FilterDatabase" localSheetId="2" hidden="1">'FT Faculty MWA'!$A$2:$E$2</definedName>
    <definedName name="_xlnm._FilterDatabase" localSheetId="3" hidden="1">'New FT Hires'!$A$1:$H$1</definedName>
    <definedName name="_xlnm.Print_Area" localSheetId="0">'FT Faculty'!$A$1:$O$72</definedName>
    <definedName name="_xlnm.Print_Area" localSheetId="4">'Vacant &amp; Filled Positions'!#REF!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O23" i="1" l="1"/>
  <c r="O29" i="1"/>
  <c r="O31" i="1"/>
  <c r="O36" i="1"/>
  <c r="O37" i="1"/>
  <c r="O38" i="1"/>
  <c r="O45" i="1"/>
  <c r="O53" i="1"/>
  <c r="O54" i="1"/>
  <c r="O61" i="1"/>
  <c r="O62" i="1"/>
  <c r="N27" i="1" l="1"/>
  <c r="O27" i="1" s="1"/>
  <c r="N52" i="1"/>
  <c r="O52" i="1" s="1"/>
  <c r="N66" i="1"/>
  <c r="O66" i="1" s="1"/>
  <c r="N71" i="1"/>
  <c r="O71" i="1" s="1"/>
  <c r="M72" i="1"/>
  <c r="N72" i="1" s="1"/>
  <c r="O72" i="1" s="1"/>
  <c r="M70" i="1"/>
  <c r="N70" i="1" s="1"/>
  <c r="O70" i="1" s="1"/>
  <c r="M69" i="1"/>
  <c r="N69" i="1" s="1"/>
  <c r="O69" i="1" s="1"/>
  <c r="M67" i="1"/>
  <c r="N67" i="1" s="1"/>
  <c r="O67" i="1" s="1"/>
  <c r="M65" i="1"/>
  <c r="N65" i="1" s="1"/>
  <c r="O65" i="1" s="1"/>
  <c r="M64" i="1"/>
  <c r="N64" i="1" s="1"/>
  <c r="O64" i="1" s="1"/>
  <c r="M59" i="1"/>
  <c r="N59" i="1" s="1"/>
  <c r="O59" i="1" s="1"/>
  <c r="M58" i="1"/>
  <c r="N58" i="1" s="1"/>
  <c r="O58" i="1" s="1"/>
  <c r="M57" i="1"/>
  <c r="N57" i="1" s="1"/>
  <c r="M56" i="1"/>
  <c r="N56" i="1" s="1"/>
  <c r="O56" i="1" s="1"/>
  <c r="M55" i="1"/>
  <c r="N55" i="1" s="1"/>
  <c r="O55" i="1" s="1"/>
  <c r="M51" i="1"/>
  <c r="N51" i="1" s="1"/>
  <c r="O51" i="1" s="1"/>
  <c r="M49" i="1"/>
  <c r="N49" i="1" s="1"/>
  <c r="O49" i="1" s="1"/>
  <c r="M48" i="1"/>
  <c r="N48" i="1" s="1"/>
  <c r="O48" i="1" s="1"/>
  <c r="M46" i="1"/>
  <c r="N46" i="1" s="1"/>
  <c r="O46" i="1" s="1"/>
  <c r="M44" i="1"/>
  <c r="N44" i="1" s="1"/>
  <c r="O44" i="1" s="1"/>
  <c r="M42" i="1"/>
  <c r="N42" i="1" s="1"/>
  <c r="O42" i="1" s="1"/>
  <c r="M41" i="1"/>
  <c r="N41" i="1" s="1"/>
  <c r="O41" i="1" s="1"/>
  <c r="M40" i="1"/>
  <c r="N40" i="1" s="1"/>
  <c r="O40" i="1" s="1"/>
  <c r="M39" i="1"/>
  <c r="N39" i="1" s="1"/>
  <c r="O39" i="1" s="1"/>
  <c r="M35" i="1"/>
  <c r="N35" i="1" s="1"/>
  <c r="O35" i="1" s="1"/>
  <c r="M34" i="1"/>
  <c r="N34" i="1" s="1"/>
  <c r="O34" i="1" s="1"/>
  <c r="M33" i="1"/>
  <c r="N33" i="1" s="1"/>
  <c r="O33" i="1" s="1"/>
  <c r="M32" i="1"/>
  <c r="N32" i="1" s="1"/>
  <c r="O32" i="1" s="1"/>
  <c r="M30" i="1"/>
  <c r="N30" i="1" s="1"/>
  <c r="O30" i="1" s="1"/>
  <c r="M28" i="1"/>
  <c r="N28" i="1" s="1"/>
  <c r="O28" i="1" s="1"/>
  <c r="M26" i="1"/>
  <c r="N26" i="1" s="1"/>
  <c r="O26" i="1" s="1"/>
  <c r="M25" i="1"/>
  <c r="N25" i="1" s="1"/>
  <c r="O25" i="1" s="1"/>
  <c r="M24" i="1"/>
  <c r="N24" i="1" s="1"/>
  <c r="O24" i="1" s="1"/>
  <c r="M22" i="1"/>
  <c r="N22" i="1" s="1"/>
  <c r="O22" i="1" s="1"/>
  <c r="M21" i="1"/>
  <c r="N21" i="1" s="1"/>
  <c r="O21" i="1" s="1"/>
  <c r="M20" i="1"/>
  <c r="N20" i="1" s="1"/>
  <c r="O20" i="1" s="1"/>
  <c r="M19" i="1"/>
  <c r="N19" i="1" s="1"/>
  <c r="O19" i="1" s="1"/>
  <c r="M18" i="1"/>
  <c r="N18" i="1" s="1"/>
  <c r="O18" i="1" s="1"/>
  <c r="M17" i="1"/>
  <c r="N17" i="1" s="1"/>
  <c r="O17" i="1" s="1"/>
  <c r="M16" i="1"/>
  <c r="N16" i="1" s="1"/>
  <c r="O16" i="1" s="1"/>
  <c r="M15" i="1"/>
  <c r="N15" i="1" s="1"/>
  <c r="O15" i="1" s="1"/>
  <c r="M14" i="1"/>
  <c r="N14" i="1" s="1"/>
  <c r="O14" i="1" s="1"/>
  <c r="M13" i="1"/>
  <c r="N13" i="1" s="1"/>
  <c r="O13" i="1" s="1"/>
  <c r="M12" i="1"/>
  <c r="N12" i="1" s="1"/>
  <c r="O12" i="1" s="1"/>
  <c r="M11" i="1"/>
  <c r="N11" i="1" s="1"/>
  <c r="O11" i="1" s="1"/>
  <c r="M10" i="1"/>
  <c r="N10" i="1" s="1"/>
  <c r="O10" i="1" s="1"/>
  <c r="M9" i="1"/>
  <c r="N9" i="1" s="1"/>
  <c r="O9" i="1" s="1"/>
  <c r="M7" i="1"/>
  <c r="N7" i="1" s="1"/>
  <c r="O7" i="1" s="1"/>
  <c r="M6" i="1"/>
  <c r="N6" i="1" s="1"/>
  <c r="O6" i="1" s="1"/>
  <c r="M5" i="1"/>
  <c r="N5" i="1" s="1"/>
  <c r="O5" i="1" s="1"/>
  <c r="M4" i="1"/>
  <c r="N4" i="1" s="1"/>
  <c r="O4" i="1" s="1"/>
  <c r="M3" i="1"/>
  <c r="N3" i="1" s="1"/>
  <c r="O3" i="1" s="1"/>
  <c r="M2" i="1"/>
  <c r="N2" i="1" s="1"/>
  <c r="O2" i="1" s="1"/>
  <c r="H17" i="1"/>
  <c r="H34" i="1"/>
  <c r="H64" i="1"/>
  <c r="L4" i="1"/>
  <c r="L5" i="1"/>
  <c r="L6" i="1"/>
  <c r="L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4" i="1"/>
  <c r="L25" i="1"/>
  <c r="L26" i="1"/>
  <c r="L28" i="1"/>
  <c r="L30" i="1"/>
  <c r="L32" i="1"/>
  <c r="L33" i="1"/>
  <c r="L34" i="1"/>
  <c r="L39" i="1"/>
  <c r="L40" i="1"/>
  <c r="L41" i="1"/>
  <c r="L42" i="1"/>
  <c r="L44" i="1"/>
  <c r="L46" i="1"/>
  <c r="L48" i="1"/>
  <c r="L49" i="1"/>
  <c r="L51" i="1"/>
  <c r="L56" i="1"/>
  <c r="L57" i="1"/>
  <c r="L58" i="1"/>
  <c r="L59" i="1"/>
  <c r="L64" i="1"/>
  <c r="L65" i="1"/>
  <c r="L67" i="1"/>
  <c r="L69" i="1"/>
  <c r="L70" i="1"/>
  <c r="L72" i="1"/>
  <c r="L3" i="1"/>
  <c r="I4" i="1"/>
  <c r="H4" i="1" s="1"/>
  <c r="J9" i="1"/>
  <c r="I9" i="1" s="1"/>
  <c r="H9" i="1" s="1"/>
  <c r="J14" i="1"/>
  <c r="I14" i="1" s="1"/>
  <c r="H14" i="1" s="1"/>
  <c r="J19" i="1"/>
  <c r="I19" i="1" s="1"/>
  <c r="H19" i="1" s="1"/>
  <c r="I49" i="1"/>
  <c r="H49" i="1" s="1"/>
  <c r="I51" i="1"/>
  <c r="H51" i="1" s="1"/>
  <c r="I69" i="1"/>
  <c r="H69" i="1" s="1"/>
  <c r="F16" i="1"/>
  <c r="G16" i="1" s="1"/>
  <c r="J16" i="1" s="1"/>
  <c r="I16" i="1" s="1"/>
  <c r="H16" i="1" s="1"/>
  <c r="F32" i="1"/>
  <c r="G32" i="1" s="1"/>
  <c r="J32" i="1" s="1"/>
  <c r="I32" i="1" s="1"/>
  <c r="H32" i="1" s="1"/>
  <c r="F2" i="1"/>
  <c r="G2" i="1" s="1"/>
  <c r="J2" i="1" s="1"/>
  <c r="I2" i="1" s="1"/>
  <c r="H2" i="1" s="1"/>
  <c r="F3" i="1"/>
  <c r="G3" i="1" s="1"/>
  <c r="J3" i="1" s="1"/>
  <c r="I3" i="1" s="1"/>
  <c r="H3" i="1" s="1"/>
  <c r="F5" i="1"/>
  <c r="G5" i="1" s="1"/>
  <c r="J5" i="1" s="1"/>
  <c r="I5" i="1" s="1"/>
  <c r="H5" i="1" s="1"/>
  <c r="F7" i="1"/>
  <c r="G7" i="1" s="1"/>
  <c r="J7" i="1" s="1"/>
  <c r="I7" i="1" s="1"/>
  <c r="H7" i="1" s="1"/>
  <c r="F10" i="1"/>
  <c r="G10" i="1" s="1"/>
  <c r="J10" i="1" s="1"/>
  <c r="I10" i="1" s="1"/>
  <c r="H10" i="1" s="1"/>
  <c r="F11" i="1"/>
  <c r="G11" i="1" s="1"/>
  <c r="J11" i="1" s="1"/>
  <c r="I11" i="1" s="1"/>
  <c r="H11" i="1" s="1"/>
  <c r="F12" i="1"/>
  <c r="G12" i="1" s="1"/>
  <c r="J12" i="1" s="1"/>
  <c r="I12" i="1" s="1"/>
  <c r="H12" i="1" s="1"/>
  <c r="F13" i="1"/>
  <c r="G13" i="1" s="1"/>
  <c r="J13" i="1" s="1"/>
  <c r="I13" i="1" s="1"/>
  <c r="H13" i="1" s="1"/>
  <c r="F15" i="1"/>
  <c r="G15" i="1" s="1"/>
  <c r="J15" i="1" s="1"/>
  <c r="I15" i="1" s="1"/>
  <c r="H15" i="1" s="1"/>
  <c r="F17" i="1"/>
  <c r="F18" i="1"/>
  <c r="G18" i="1" s="1"/>
  <c r="J18" i="1" s="1"/>
  <c r="I18" i="1" s="1"/>
  <c r="H18" i="1" s="1"/>
  <c r="F20" i="1"/>
  <c r="G20" i="1" s="1"/>
  <c r="J20" i="1" s="1"/>
  <c r="I20" i="1" s="1"/>
  <c r="H20" i="1" s="1"/>
  <c r="F21" i="1"/>
  <c r="G21" i="1" s="1"/>
  <c r="J21" i="1" s="1"/>
  <c r="I21" i="1" s="1"/>
  <c r="H21" i="1" s="1"/>
  <c r="F24" i="1"/>
  <c r="G24" i="1" s="1"/>
  <c r="J24" i="1" s="1"/>
  <c r="I24" i="1" s="1"/>
  <c r="H24" i="1" s="1"/>
  <c r="F25" i="1"/>
  <c r="G25" i="1" s="1"/>
  <c r="J25" i="1" s="1"/>
  <c r="I25" i="1" s="1"/>
  <c r="H25" i="1" s="1"/>
  <c r="F40" i="1"/>
  <c r="G40" i="1" s="1"/>
  <c r="J40" i="1" s="1"/>
  <c r="I40" i="1" s="1"/>
  <c r="H40" i="1" s="1"/>
  <c r="F41" i="1"/>
  <c r="G41" i="1" s="1"/>
  <c r="J41" i="1" s="1"/>
  <c r="I41" i="1" s="1"/>
  <c r="H41" i="1" s="1"/>
  <c r="F42" i="1"/>
  <c r="G42" i="1" s="1"/>
  <c r="J42" i="1" s="1"/>
  <c r="I42" i="1" s="1"/>
  <c r="H42" i="1" s="1"/>
  <c r="F44" i="1"/>
  <c r="G44" i="1" s="1"/>
  <c r="J44" i="1" s="1"/>
  <c r="I44" i="1" s="1"/>
  <c r="H44" i="1" s="1"/>
  <c r="F46" i="1"/>
  <c r="F48" i="1"/>
  <c r="G48" i="1" s="1"/>
  <c r="J48" i="1" s="1"/>
  <c r="I48" i="1" s="1"/>
  <c r="H48" i="1" s="1"/>
  <c r="F56" i="1"/>
  <c r="G56" i="1" s="1"/>
  <c r="J56" i="1" s="1"/>
  <c r="I56" i="1" s="1"/>
  <c r="H56" i="1" s="1"/>
  <c r="F57" i="1"/>
  <c r="G57" i="1" s="1"/>
  <c r="J57" i="1" s="1"/>
  <c r="I57" i="1" s="1"/>
  <c r="H57" i="1" s="1"/>
  <c r="F58" i="1"/>
  <c r="G58" i="1" s="1"/>
  <c r="J58" i="1" s="1"/>
  <c r="I58" i="1" s="1"/>
  <c r="H58" i="1" s="1"/>
  <c r="F59" i="1"/>
  <c r="G59" i="1" s="1"/>
  <c r="J59" i="1" s="1"/>
  <c r="I59" i="1" s="1"/>
  <c r="H59" i="1" s="1"/>
  <c r="F67" i="1"/>
  <c r="G67" i="1" s="1"/>
  <c r="J67" i="1" s="1"/>
  <c r="I67" i="1" s="1"/>
  <c r="H67" i="1" s="1"/>
  <c r="F70" i="1"/>
  <c r="G70" i="1" s="1"/>
  <c r="J70" i="1" s="1"/>
  <c r="I70" i="1" s="1"/>
  <c r="H70" i="1" s="1"/>
  <c r="G6" i="1"/>
  <c r="J6" i="1" s="1"/>
  <c r="I6" i="1" s="1"/>
  <c r="H6" i="1" s="1"/>
  <c r="G30" i="1"/>
  <c r="J30" i="1" s="1"/>
  <c r="I30" i="1" s="1"/>
  <c r="H30" i="1" s="1"/>
  <c r="G33" i="1"/>
  <c r="J33" i="1" s="1"/>
  <c r="I33" i="1" s="1"/>
  <c r="H33" i="1" s="1"/>
  <c r="G39" i="1"/>
  <c r="J39" i="1" s="1"/>
  <c r="I39" i="1" s="1"/>
  <c r="H39" i="1" s="1"/>
  <c r="G46" i="1"/>
  <c r="J46" i="1" s="1"/>
  <c r="I46" i="1" s="1"/>
  <c r="H46" i="1" s="1"/>
</calcChain>
</file>

<file path=xl/sharedStrings.xml><?xml version="1.0" encoding="utf-8"?>
<sst xmlns="http://schemas.openxmlformats.org/spreadsheetml/2006/main" count="3690" uniqueCount="1774">
  <si>
    <t>Name</t>
  </si>
  <si>
    <t>Department</t>
  </si>
  <si>
    <t>Discipline</t>
  </si>
  <si>
    <t xml:space="preserve">Start Date </t>
  </si>
  <si>
    <t>Alai, Jennifer</t>
  </si>
  <si>
    <t>Natural Sciences</t>
  </si>
  <si>
    <t>Chemistry</t>
  </si>
  <si>
    <t>Allen, Patricia</t>
  </si>
  <si>
    <t>Language &amp; Literature</t>
  </si>
  <si>
    <t>English</t>
  </si>
  <si>
    <t xml:space="preserve">Arts &amp; Communication </t>
  </si>
  <si>
    <t>Art</t>
  </si>
  <si>
    <t>Arsznov, Eric</t>
  </si>
  <si>
    <t>Physics</t>
  </si>
  <si>
    <t>Barnes, Claudine</t>
  </si>
  <si>
    <t>Social Sciences, Behavioral Sciences &amp; Human Services</t>
  </si>
  <si>
    <t>History</t>
  </si>
  <si>
    <t>Bejtlich, Michael</t>
  </si>
  <si>
    <t>Business</t>
  </si>
  <si>
    <t>Management</t>
  </si>
  <si>
    <t>Bent, George</t>
  </si>
  <si>
    <t>Mathematics</t>
  </si>
  <si>
    <t>Bent, Kathleen</t>
  </si>
  <si>
    <t>Info Technology/Accounting</t>
  </si>
  <si>
    <t>Berry, William</t>
  </si>
  <si>
    <t>Boragine, Lisa Heller</t>
  </si>
  <si>
    <t xml:space="preserve">Communication </t>
  </si>
  <si>
    <t>10 * LOA AY14-15</t>
  </si>
  <si>
    <t>Bsharah, Frederick</t>
  </si>
  <si>
    <t>Engineering Science &amp; Applied Technology</t>
  </si>
  <si>
    <t>Engineering</t>
  </si>
  <si>
    <t>Health Sciences</t>
  </si>
  <si>
    <t>Nursing</t>
  </si>
  <si>
    <t>Chickarmane, Hemant</t>
  </si>
  <si>
    <t>Microbiology/Environ Science</t>
  </si>
  <si>
    <t>Clark, Amy</t>
  </si>
  <si>
    <t xml:space="preserve">Biology </t>
  </si>
  <si>
    <t>Ericson, Robert</t>
  </si>
  <si>
    <t>Human Services</t>
  </si>
  <si>
    <t>Etter, Catherine</t>
  </si>
  <si>
    <t>Environmental Technology</t>
  </si>
  <si>
    <t>Farley-LaRocca, Lynda</t>
  </si>
  <si>
    <t>Fernandes, Michael</t>
  </si>
  <si>
    <t>Dental Hygiene</t>
  </si>
  <si>
    <t>Furtado, Tony</t>
  </si>
  <si>
    <t>Economics</t>
  </si>
  <si>
    <t xml:space="preserve">Natural Sciences </t>
  </si>
  <si>
    <t>Biology</t>
  </si>
  <si>
    <t>Marini, Sergio</t>
  </si>
  <si>
    <t>Psychology</t>
  </si>
  <si>
    <t>Martin, Kathryn</t>
  </si>
  <si>
    <t>McCormick, Paul</t>
  </si>
  <si>
    <t>Murphy, Debra</t>
  </si>
  <si>
    <t>Early Childhood Education</t>
  </si>
  <si>
    <t>St. Onge, Krystin</t>
  </si>
  <si>
    <t>Stocker, Darren</t>
  </si>
  <si>
    <t>Criminal Justice</t>
  </si>
  <si>
    <t>Sullivan, Mary</t>
  </si>
  <si>
    <t>Szucs, John</t>
  </si>
  <si>
    <t xml:space="preserve">Nursing </t>
  </si>
  <si>
    <t>Togun, Ifeoluwa</t>
  </si>
  <si>
    <t>Wan, Aaron</t>
  </si>
  <si>
    <t>Communication</t>
  </si>
  <si>
    <t>Yusuf, Negash</t>
  </si>
  <si>
    <t>Griffin, Rebecca</t>
  </si>
  <si>
    <t>Hennessy, Jennifer</t>
  </si>
  <si>
    <t>10* (LOA AY 14/15 &amp; 15/16)</t>
  </si>
  <si>
    <t>Title</t>
  </si>
  <si>
    <t>Department / Division</t>
  </si>
  <si>
    <t>Start Date</t>
  </si>
  <si>
    <t>Bancroft, Rachael</t>
  </si>
  <si>
    <t>Academic Counselor</t>
  </si>
  <si>
    <t xml:space="preserve">Learning Disabilities Specialist </t>
  </si>
  <si>
    <t>Frisbie, Alison</t>
  </si>
  <si>
    <t>Fulginiti, Kathleen</t>
  </si>
  <si>
    <t xml:space="preserve">Instructional Support Technician/Technicial Assistant </t>
  </si>
  <si>
    <t>Reference Librarian/Archivist</t>
  </si>
  <si>
    <t>Semedo, Sara-Ann</t>
  </si>
  <si>
    <t>Terry, Douglas</t>
  </si>
  <si>
    <t>Coordinator, Disability Services</t>
  </si>
  <si>
    <t>Seniority (Years) as of 9/1/15</t>
  </si>
  <si>
    <t>Seniority (Years) as of 9/1/16</t>
  </si>
  <si>
    <t>Ambrose-Dalton, Rebekah</t>
  </si>
  <si>
    <t xml:space="preserve">Aviation Maintenance Technology </t>
  </si>
  <si>
    <t>Lyman, Richard</t>
  </si>
  <si>
    <t>Admissions Coordinator</t>
  </si>
  <si>
    <t>Jordan, Jessica</t>
  </si>
  <si>
    <t>Technical Services Librarian</t>
  </si>
  <si>
    <t>O'Halloran, Lisa</t>
  </si>
  <si>
    <t>Academic Coordinator</t>
  </si>
  <si>
    <t>Address</t>
  </si>
  <si>
    <t xml:space="preserve">Assignment </t>
  </si>
  <si>
    <t xml:space="preserve">Funding </t>
  </si>
  <si>
    <t>Seniority (Years) as of 9/1/17</t>
  </si>
  <si>
    <t>Seniority (y,m,d) as of July 1, 2017</t>
  </si>
  <si>
    <t xml:space="preserve">0 y, 11 m, 0 d </t>
  </si>
  <si>
    <t>2 y, 4 m, 14 d</t>
  </si>
  <si>
    <t>1 y, 4 m, 15 d</t>
  </si>
  <si>
    <t>12 y, 11 m, 25 d</t>
  </si>
  <si>
    <t>3 y, 7 m, 11 d</t>
  </si>
  <si>
    <t>1 y, 0 m, 11 d</t>
  </si>
  <si>
    <t>2 y, 9 m, 16 d</t>
  </si>
  <si>
    <t>2 y, 0 m, 1 d</t>
  </si>
  <si>
    <t>Hanlon, Sarah</t>
  </si>
  <si>
    <t>Beco, Louis</t>
  </si>
  <si>
    <t>Daniels, Tyler</t>
  </si>
  <si>
    <t>n/a</t>
  </si>
  <si>
    <t>Aviation Maintenance Technology</t>
  </si>
  <si>
    <t>Seniority (y,m,d) as of July 1, 2016</t>
  </si>
  <si>
    <t>0 y, 0 m, 0 d</t>
  </si>
  <si>
    <t>1 y, 4 m, 14 d</t>
  </si>
  <si>
    <t>0 y, 4 m, 15 d</t>
  </si>
  <si>
    <t>11 y, 11 m, 25 d</t>
  </si>
  <si>
    <t>2 y, 7 m, 11 d</t>
  </si>
  <si>
    <t>0 y, 0 m, 11 d</t>
  </si>
  <si>
    <t>1 y, 9 m, 16 d</t>
  </si>
  <si>
    <t>1 y, 0 m, 1 d</t>
  </si>
  <si>
    <t>Seniority (Years) As of 9/1/18</t>
  </si>
  <si>
    <t>Alves, Arlene</t>
  </si>
  <si>
    <t>Schaefer, Thomas</t>
  </si>
  <si>
    <t>Westphal, Rebecca</t>
  </si>
  <si>
    <t xml:space="preserve">Health Sciences </t>
  </si>
  <si>
    <t>Funeral Service</t>
  </si>
  <si>
    <t>Shea, Daniel</t>
  </si>
  <si>
    <t>Science</t>
  </si>
  <si>
    <t>Biology/Anatomy &amp; Physiology</t>
  </si>
  <si>
    <t>FILLED POSITIONS</t>
  </si>
  <si>
    <t>State Payroll</t>
  </si>
  <si>
    <t>Local Funds</t>
  </si>
  <si>
    <t>TOTAL</t>
  </si>
  <si>
    <t xml:space="preserve">VACANT POSITIONS </t>
  </si>
  <si>
    <t xml:space="preserve">   7504-0001 AA</t>
  </si>
  <si>
    <t>Seniority (Years) As of 9/1/19</t>
  </si>
  <si>
    <t xml:space="preserve">Accounting </t>
  </si>
  <si>
    <t>Van Cott, Lisa</t>
  </si>
  <si>
    <t xml:space="preserve">Huettner, Mary Jean </t>
  </si>
  <si>
    <t>Seniority (y,m,d) as of July 1, 2019</t>
  </si>
  <si>
    <t>2 y, 11 m, 0 d</t>
  </si>
  <si>
    <t>4 y, 4 m, 14 d</t>
  </si>
  <si>
    <t>3 y, 4 m, 15 d</t>
  </si>
  <si>
    <t>14 y, 11 m, 25 d</t>
  </si>
  <si>
    <t>5 y, 7 m, 11 d</t>
  </si>
  <si>
    <t>1 y, 9 m, 13 d</t>
  </si>
  <si>
    <t>3 y, 0 m, 11 d</t>
  </si>
  <si>
    <t>4 y, 9 m, 16 d</t>
  </si>
  <si>
    <t>4 y, 0 m, 1 d</t>
  </si>
  <si>
    <t>Bradley, Stacia</t>
  </si>
  <si>
    <t>Senior Special Programs Coordinator</t>
  </si>
  <si>
    <t>Gibbons, Gregory</t>
  </si>
  <si>
    <t>Seniority (Years) As of 9/1/20</t>
  </si>
  <si>
    <t>Seniority (y,m,d) as of July 1, 2020</t>
  </si>
  <si>
    <t>1 y</t>
  </si>
  <si>
    <t>4 y, 4 m, 15 d</t>
  </si>
  <si>
    <t>15 y, 11 m, 25 d</t>
  </si>
  <si>
    <t>6 y, 7  m, 11 d</t>
  </si>
  <si>
    <t>2 y, 9 m, 13 d</t>
  </si>
  <si>
    <t>4 y, 0 m, 11 d</t>
  </si>
  <si>
    <t>5 y, 0 m, 1 d</t>
  </si>
  <si>
    <t>5 y, 4 m, 14 d</t>
  </si>
  <si>
    <t>3 y,11 m,0 d</t>
  </si>
  <si>
    <t>Coordinator, Student Life and Fitness (Athletics)</t>
  </si>
  <si>
    <t>Kotowski, Jaclyn</t>
  </si>
  <si>
    <t>Goulian, Matthew</t>
  </si>
  <si>
    <t>5 y, 9 m, 4 d</t>
  </si>
  <si>
    <t>Callendar,  Kate</t>
  </si>
  <si>
    <t>Hallemeyer, Denise</t>
  </si>
  <si>
    <t>Lyons-Marcotte, Andrea</t>
  </si>
  <si>
    <t>Vazquez, Matthew</t>
  </si>
  <si>
    <t>Cunningham, Kathleen</t>
  </si>
  <si>
    <t>Zinsius-Supka, Lisa</t>
  </si>
  <si>
    <t>Arts and Communication</t>
  </si>
  <si>
    <t>Social &amp; Behavioral Sciences &amp; Human Services</t>
  </si>
  <si>
    <t xml:space="preserve">Computer Information Technology </t>
  </si>
  <si>
    <t>Business Administration</t>
  </si>
  <si>
    <t>Computer Information Technology</t>
  </si>
  <si>
    <t>Hospitality/Culinary Arts</t>
  </si>
  <si>
    <t>Seniority (y,m,d) as of July 1, 2021</t>
  </si>
  <si>
    <t>Special Programs Coordinator</t>
  </si>
  <si>
    <t>4 y,11 m,0 d</t>
  </si>
  <si>
    <t>2 y</t>
  </si>
  <si>
    <t>10 m, 1 d</t>
  </si>
  <si>
    <t xml:space="preserve">Academic Advising, Student Retention and Completion </t>
  </si>
  <si>
    <t>5 y, 4 m, 15 d</t>
  </si>
  <si>
    <t>16 y, 11 m, 25 d</t>
  </si>
  <si>
    <t>7 y, 7 m, 11 d</t>
  </si>
  <si>
    <t>11 m, 25 d</t>
  </si>
  <si>
    <t>3 y, 9 m, 13 d</t>
  </si>
  <si>
    <t>11 m, 18 d</t>
  </si>
  <si>
    <t xml:space="preserve">Tutoring Center, Wilkens Library and Academic Support Services </t>
  </si>
  <si>
    <t>5 y, 0 m, 11 d</t>
  </si>
  <si>
    <t>6 y, 9 m, 4 d</t>
  </si>
  <si>
    <t>6 y, 0 m, 1 d</t>
  </si>
  <si>
    <t>6 y, 2 m, 14 d</t>
  </si>
  <si>
    <t>Years' Seniority  As of 9/1/21</t>
  </si>
  <si>
    <t>Fedge, Laura</t>
  </si>
  <si>
    <t>Stanley, Eva</t>
  </si>
  <si>
    <t>Seniority as of July 1, 2022</t>
  </si>
  <si>
    <t>Adlien-Wilks, Althea</t>
  </si>
  <si>
    <t>Allaire, Susan</t>
  </si>
  <si>
    <t>Bellinger, Robert</t>
  </si>
  <si>
    <t>Clinical and Field Coordinator/ Special Programs Coordinator</t>
  </si>
  <si>
    <t>Financial Aid Coordinator</t>
  </si>
  <si>
    <t>Carroll, Harmony</t>
  </si>
  <si>
    <t xml:space="preserve">Gagnon, Lisa </t>
  </si>
  <si>
    <t>Public Services/Reference Librarian</t>
  </si>
  <si>
    <t>Student Wellness Case Manager/Senior Special Programs Manager</t>
  </si>
  <si>
    <t>Morgan, James</t>
  </si>
  <si>
    <t xml:space="preserve">Math Support Coordinator/Academic Counselor SUCCESS </t>
  </si>
  <si>
    <t>Nepal, Anup</t>
  </si>
  <si>
    <t>O'Campbell, Christine</t>
  </si>
  <si>
    <t>Dual Enrollment/Admissions Coordinator</t>
  </si>
  <si>
    <t>Keough, Marie</t>
  </si>
  <si>
    <t>Years' Seniority  As of 9/1/22</t>
  </si>
  <si>
    <t>5 y, 11 m, 0 d</t>
  </si>
  <si>
    <t>3 y</t>
  </si>
  <si>
    <t>1 y, 10 m, 1 d</t>
  </si>
  <si>
    <t>17 y, 11 m, 25 d</t>
  </si>
  <si>
    <t>8 y, 7 m, 11 d</t>
  </si>
  <si>
    <t>1 y, 11 m, 25 d</t>
  </si>
  <si>
    <t>4 y, 9 m, 13 d</t>
  </si>
  <si>
    <t>6 y, 4 m, 15 d</t>
  </si>
  <si>
    <t>1 y, 11m, 18 d</t>
  </si>
  <si>
    <t>6 y, 0 m, 11 d</t>
  </si>
  <si>
    <t>7 y, 9 m, 4 d</t>
  </si>
  <si>
    <t>7 y, 0 m, 1 d</t>
  </si>
  <si>
    <t>7 y, 0 m, 14 d</t>
  </si>
  <si>
    <t>5 m, 21 d</t>
  </si>
  <si>
    <t>5 m, 28 d</t>
  </si>
  <si>
    <t>6 m, 11 d</t>
  </si>
  <si>
    <t>5 m, 18 d</t>
  </si>
  <si>
    <t>5 m, 7 d</t>
  </si>
  <si>
    <t>5 m, 26 d</t>
  </si>
  <si>
    <t>Rank/Grade</t>
  </si>
  <si>
    <t>3 m, 3 d</t>
  </si>
  <si>
    <t>Cost Center</t>
  </si>
  <si>
    <t>Total</t>
  </si>
  <si>
    <t>Zent, Victoria</t>
  </si>
  <si>
    <t>Giles, Leslie</t>
  </si>
  <si>
    <t>Ricci, David</t>
  </si>
  <si>
    <t>7504-0100 &amp; 7100-4002</t>
  </si>
  <si>
    <t>Waitkus, Linda</t>
  </si>
  <si>
    <t>Silva, Gretchen</t>
  </si>
  <si>
    <t>Smith, Paula</t>
  </si>
  <si>
    <t>Milburn, Rebecca</t>
  </si>
  <si>
    <t>LeBeau, Christopher</t>
  </si>
  <si>
    <t>McCarthy, Dillon</t>
  </si>
  <si>
    <t>Academic Counselor/Advisor</t>
  </si>
  <si>
    <t xml:space="preserve">Assessment Assistant </t>
  </si>
  <si>
    <t>Senior Special Programs Coordinator/Life Fitness Center Program Coordinator</t>
  </si>
  <si>
    <t>Career/Vets Affairs Counselor/Military and Veterans Services Navigator</t>
  </si>
  <si>
    <t>Seniority as of July 1, 2023</t>
  </si>
  <si>
    <t>1 y, 5 m, 21 d</t>
  </si>
  <si>
    <t>6 y, 11 m, 0 d</t>
  </si>
  <si>
    <t>1 y, 6 m, 11 d</t>
  </si>
  <si>
    <t>4 y</t>
  </si>
  <si>
    <t>1 y, 5 m, 18 d</t>
  </si>
  <si>
    <t>2 y, 10 m, 1 d</t>
  </si>
  <si>
    <t>8 y, 0 m, 14 d</t>
  </si>
  <si>
    <t>18 y, 11 m, 25 d</t>
  </si>
  <si>
    <t>9 y, 7 m, 11 d</t>
  </si>
  <si>
    <t>1 y, 5 m, 26 d</t>
  </si>
  <si>
    <t>2 y, 11 m, 25 d</t>
  </si>
  <si>
    <t>5 y, 9 m, 13 d</t>
  </si>
  <si>
    <t>7 y, 4 m, 15 d</t>
  </si>
  <si>
    <t>2 y, 11 m, 18 d</t>
  </si>
  <si>
    <t>1 y, 5 m, 7 d</t>
  </si>
  <si>
    <t>25 d</t>
  </si>
  <si>
    <t>1 y, 3 m, 3 d</t>
  </si>
  <si>
    <t>0 d</t>
  </si>
  <si>
    <t>3 m, 18 d</t>
  </si>
  <si>
    <t>10 m, 23 d</t>
  </si>
  <si>
    <t>11 m, 21 d</t>
  </si>
  <si>
    <t>11 m, 0 d</t>
  </si>
  <si>
    <t>7 y, 0 m, 11 d</t>
  </si>
  <si>
    <t>7 m, 22 d</t>
  </si>
  <si>
    <t>8 y, 9 m, 4 d</t>
  </si>
  <si>
    <t>8 y, 0 m, 1 d</t>
  </si>
  <si>
    <t>Personal Phone</t>
  </si>
  <si>
    <t>Appropriation</t>
  </si>
  <si>
    <t>Emp Id</t>
  </si>
  <si>
    <t>Emp Rec</t>
  </si>
  <si>
    <t>Employee Name</t>
  </si>
  <si>
    <t>Hourly Rate</t>
  </si>
  <si>
    <t>7504-0001 CC</t>
  </si>
  <si>
    <t>Seniority Years  As of 9/1/23</t>
  </si>
  <si>
    <t>1 y, 5 m, 28 d</t>
  </si>
  <si>
    <t>Seniority as of July 1, 2024</t>
  </si>
  <si>
    <t>As of 9/1/24</t>
  </si>
  <si>
    <t>Number of Vacant &amp; Filled Full-time Positions</t>
  </si>
  <si>
    <t xml:space="preserve">Benefited Positions </t>
  </si>
  <si>
    <t>Fuentes, Calixberto</t>
  </si>
  <si>
    <t>Kittleson, Rachael</t>
  </si>
  <si>
    <t>Love, James</t>
  </si>
  <si>
    <t>McQueen, Daven</t>
  </si>
  <si>
    <t>Silva, Jose</t>
  </si>
  <si>
    <t>Lynch, Gretchen</t>
  </si>
  <si>
    <t>Bateman(Cobar), Angela</t>
  </si>
  <si>
    <t>Fedorov, Ava</t>
  </si>
  <si>
    <t>Art and Graphic Design</t>
  </si>
  <si>
    <t>Gregoire, Jennifer</t>
  </si>
  <si>
    <t>Gugliotti, Gianna</t>
  </si>
  <si>
    <t>Sociology</t>
  </si>
  <si>
    <t>Arts &amp; Communiation</t>
  </si>
  <si>
    <t>Torrisi, Karen</t>
  </si>
  <si>
    <t>Trudeau, Vana</t>
  </si>
  <si>
    <t>Performing Arts</t>
  </si>
  <si>
    <t xml:space="preserve">Coordinator Transfer Advising </t>
  </si>
  <si>
    <t>Senior Academic Counselor</t>
  </si>
  <si>
    <t xml:space="preserve">Student Wellness Promotion &amp; Services, Finance &amp; Operations </t>
  </si>
  <si>
    <t>2 y, 5 m, 21 d</t>
  </si>
  <si>
    <t>2 y, 5 m, 28 d</t>
  </si>
  <si>
    <t>7 y, 1 m, 0 d</t>
  </si>
  <si>
    <t>2 y, 6 m, 11 d</t>
  </si>
  <si>
    <t>Academic Advising, Student Services and Enrollment Management</t>
  </si>
  <si>
    <t>Wilkens Library and Academic Support Services, Academic Affairs</t>
  </si>
  <si>
    <t xml:space="preserve">Emergency Medical Services, Health Sciences and  Professional Studies </t>
  </si>
  <si>
    <t>Project Forward, Arts &amp; Humanities and Adult Education</t>
  </si>
  <si>
    <t>Advantage Program/TRiO, Student Services and Enrollment Management</t>
  </si>
  <si>
    <t>Student Engagement, Student Services and Enrollment Management</t>
  </si>
  <si>
    <t xml:space="preserve">Registration, Student Services and Enrollment Management </t>
  </si>
  <si>
    <t xml:space="preserve">O'Neil Center for Student Access &amp; Support, Student Services and Enrollment Management </t>
  </si>
  <si>
    <t>Student Wellness  Promotion &amp; Services, Finance &amp; Operations</t>
  </si>
  <si>
    <t xml:space="preserve">Student Readiness Office, Student Services and Enrollment Management </t>
  </si>
  <si>
    <t xml:space="preserve">Admissions, Student Services and Enrollment Management </t>
  </si>
  <si>
    <t>Financial Aid, Student Services and Enrollment Management</t>
  </si>
  <si>
    <t xml:space="preserve">Financial Aid, Student Services and Enrollment Management </t>
  </si>
  <si>
    <t>O'Neil Center for Student Access and Support, Student Services and Enrollment Management</t>
  </si>
  <si>
    <t xml:space="preserve">O'Neill Center for Student Access &amp; Support, Student Services and Enrolllment Management </t>
  </si>
  <si>
    <t>Coordinator, Instructional Technology</t>
  </si>
  <si>
    <t>Financial Aid, Student Services and Enrollment Managmenet</t>
  </si>
  <si>
    <t>Career Readiness Counselor</t>
  </si>
  <si>
    <t xml:space="preserve">Testing and Career Readiness, Student Services and Enrollment Management </t>
  </si>
  <si>
    <t xml:space="preserve">Enrollment Specialist/Sr. Spec. Programs Coord. </t>
  </si>
  <si>
    <t xml:space="preserve">MAICEI, Student Services and Enrollment Management </t>
  </si>
  <si>
    <t>Academic Coach/Counselor</t>
  </si>
  <si>
    <t>Riley, Tara</t>
  </si>
  <si>
    <t>Academic Counselor, Advantage TRiO SSS</t>
  </si>
  <si>
    <t>Veras-Gil, Jennette</t>
  </si>
  <si>
    <t>Sr. Special Programs Coord./Dental Programs Clinic Operations</t>
  </si>
  <si>
    <t>Dental Programs, Health Sciences and Professional Studies</t>
  </si>
  <si>
    <t>Simmons, Brandon</t>
  </si>
  <si>
    <t xml:space="preserve">Fraser, Catherine </t>
  </si>
  <si>
    <t>5 y</t>
  </si>
  <si>
    <t>2 y, 5 m, 18 d</t>
  </si>
  <si>
    <t>3 y, 10 m, 1 d</t>
  </si>
  <si>
    <t>9 y, 0 m, 14 d</t>
  </si>
  <si>
    <t>2 m, 1 d</t>
  </si>
  <si>
    <t>19 y, 11, m 25 d</t>
  </si>
  <si>
    <t>5 m, 2 d</t>
  </si>
  <si>
    <t>10 y, 7 m, 11 d</t>
  </si>
  <si>
    <t>2 y, 5 m, 26 d</t>
  </si>
  <si>
    <t>6 y, 9 m, 13 d</t>
  </si>
  <si>
    <t>8 y, 4 m, 15 d</t>
  </si>
  <si>
    <t>3 y, 11 m, 18 d</t>
  </si>
  <si>
    <t>2 y, 5 m, 7 d</t>
  </si>
  <si>
    <t>6 m, 27 d</t>
  </si>
  <si>
    <t>3 y, 5 m, 25 d</t>
  </si>
  <si>
    <t>2 y, 3 m, 3 d</t>
  </si>
  <si>
    <t>1 y, 3 m, 18 d</t>
  </si>
  <si>
    <t xml:space="preserve">10 m, 16 d </t>
  </si>
  <si>
    <t xml:space="preserve">1 y, 10 m, 23 d </t>
  </si>
  <si>
    <t>1 y, 11 m, 21 d</t>
  </si>
  <si>
    <t xml:space="preserve">1 y, 11 m </t>
  </si>
  <si>
    <t>8 y, 0 m, 11 d</t>
  </si>
  <si>
    <t>1 y, 7 m, 22 d</t>
  </si>
  <si>
    <t xml:space="preserve">9 y, 9 m, 4 d </t>
  </si>
  <si>
    <t xml:space="preserve">9 y, 0 m, 1 d </t>
  </si>
  <si>
    <t>4 m, 17 d</t>
  </si>
  <si>
    <t>11 m, 19 d</t>
  </si>
  <si>
    <t>8 m, 6 d</t>
  </si>
  <si>
    <t>Dept. 1</t>
  </si>
  <si>
    <t>Dept. 2</t>
  </si>
  <si>
    <t>Dept. 3</t>
  </si>
  <si>
    <t>Semester/Year</t>
  </si>
  <si>
    <t>Early Childhood Ed.</t>
  </si>
  <si>
    <t>Honors</t>
  </si>
  <si>
    <t xml:space="preserve">Engineering </t>
  </si>
  <si>
    <t>AO 9/1/25</t>
  </si>
  <si>
    <t>Sr. Special Programs Coord./Admissions</t>
  </si>
  <si>
    <t xml:space="preserve">Hire Salary </t>
  </si>
  <si>
    <t>BI-WEEKLY STATE PAYROLL FY 26</t>
  </si>
  <si>
    <t>Local Payroll Part Time Employees FY26</t>
  </si>
  <si>
    <t xml:space="preserve">   </t>
  </si>
  <si>
    <t>Assistant Professor</t>
  </si>
  <si>
    <t>Professor</t>
  </si>
  <si>
    <t>Instructor</t>
  </si>
  <si>
    <t>Associate Professor</t>
  </si>
  <si>
    <t xml:space="preserve">Instructor </t>
  </si>
  <si>
    <t xml:space="preserve">Early Childhood Education, Professional Studies </t>
  </si>
  <si>
    <t xml:space="preserve">Academic Advising, Student Services </t>
  </si>
  <si>
    <t>Testing and Career Services, Student Services</t>
  </si>
  <si>
    <t xml:space="preserve">Sexton, Theresa </t>
  </si>
  <si>
    <t xml:space="preserve">Kiefer, Tricia </t>
  </si>
  <si>
    <t xml:space="preserve">McCarthy, Sean </t>
  </si>
  <si>
    <t xml:space="preserve">Murphy, Maureen </t>
  </si>
  <si>
    <t xml:space="preserve">Spiro, Kledia </t>
  </si>
  <si>
    <t>West, Courtney</t>
  </si>
  <si>
    <t>Shuttuck, Kathleen</t>
  </si>
  <si>
    <t>Kauranen, Brianna</t>
  </si>
  <si>
    <t>Tondreau, Douglas</t>
  </si>
  <si>
    <t xml:space="preserve"> 8/25/25</t>
  </si>
  <si>
    <t>State</t>
  </si>
  <si>
    <t xml:space="preserve">State </t>
  </si>
  <si>
    <t>508-833-6048</t>
  </si>
  <si>
    <t>8 Sir Lancelot Drive, Bourne, MA  02532</t>
  </si>
  <si>
    <t>17 Pequot Road, Southampton, MA 01073</t>
  </si>
  <si>
    <t>52 Uncle Bills Way, South Dennis, MA 02660</t>
  </si>
  <si>
    <t>40 Stockbridge Road, Bridgewater, MA  02324</t>
  </si>
  <si>
    <t>774-222-0338</t>
  </si>
  <si>
    <t>774-810-5014</t>
  </si>
  <si>
    <t>413-250-2515</t>
  </si>
  <si>
    <t>37 N. Beacon Street, Boston, MA 02134</t>
  </si>
  <si>
    <t>508-340-7818</t>
  </si>
  <si>
    <t>43 Turtleback Road, Marstons Mills, MA  02648</t>
  </si>
  <si>
    <t>508-685-8681</t>
  </si>
  <si>
    <t>56 Barnstable Road, Hyannis, MA 02601</t>
  </si>
  <si>
    <t>940-299-4574</t>
  </si>
  <si>
    <t>446 County Street, New Bedford, MA 02740</t>
  </si>
  <si>
    <t>339-788-8490</t>
  </si>
  <si>
    <t>127 Circuit Drive, Warwick, RI 02889</t>
  </si>
  <si>
    <t>401-688-4595</t>
  </si>
  <si>
    <t>Computer Infromation Technology,  Engineering Sciences and Applied Technology</t>
  </si>
  <si>
    <t xml:space="preserve">Art and Design, Arts and Communication </t>
  </si>
  <si>
    <t>Nursing Program, Health Sciences</t>
  </si>
  <si>
    <t xml:space="preserve">  Asssessment Assistant </t>
  </si>
  <si>
    <t>McCarthy, Sean</t>
  </si>
  <si>
    <t xml:space="preserve">Aviation </t>
  </si>
  <si>
    <t xml:space="preserve">Aviation  </t>
  </si>
  <si>
    <t>Murphy, Maureen</t>
  </si>
  <si>
    <t>Aviation</t>
  </si>
  <si>
    <t>Kiefer, Tricia</t>
  </si>
  <si>
    <t>Professional Studies</t>
  </si>
  <si>
    <t>Sexton, Theresa</t>
  </si>
  <si>
    <t>Spiro, Kledia</t>
  </si>
  <si>
    <t>Art and Design</t>
  </si>
  <si>
    <t xml:space="preserve">Cybersecurity, Computer Information Technology </t>
  </si>
  <si>
    <t>Nursing, Evening/Weekend</t>
  </si>
  <si>
    <t>Cavacco, Siobhan</t>
  </si>
  <si>
    <t>Academic Advisor</t>
  </si>
  <si>
    <t>Kieran, Damian</t>
  </si>
  <si>
    <t>Tyson, Brian</t>
  </si>
  <si>
    <t>Brown, Shannon</t>
  </si>
  <si>
    <t>Kauanen, Brianna</t>
  </si>
  <si>
    <t>Academic Advisor/Counselor</t>
  </si>
  <si>
    <t>Engineering/Advanced Manufacturing</t>
  </si>
  <si>
    <t>EMS</t>
  </si>
  <si>
    <t>Shattuck, Kathleen (Kit)</t>
  </si>
  <si>
    <t>Math</t>
  </si>
  <si>
    <t>Spring 2026</t>
  </si>
  <si>
    <t>Notes</t>
  </si>
  <si>
    <t xml:space="preserve">* Reported seniority for 9/1/24 was incorrect as should have been 1.6 year given 66 days taken as unpaid leave. Additionally, 9 days of unpaid leave were taken in AY24/25 and reflected in current calculation. </t>
  </si>
  <si>
    <t>Science, Technology, Engineering &amp; Math</t>
  </si>
  <si>
    <t>2.54*</t>
  </si>
  <si>
    <t>Seniority as of 7/1/2025</t>
  </si>
  <si>
    <t>Years</t>
  </si>
  <si>
    <t>Months</t>
  </si>
  <si>
    <t>Days</t>
  </si>
  <si>
    <t>Dorey, Cre *</t>
  </si>
  <si>
    <t>3 y, 11 m, 15 d</t>
  </si>
  <si>
    <t>* 10-month contract (.83 FTE) since AY2020/21 (June 15-Aug. 15 Not on Payroll)</t>
  </si>
  <si>
    <t>Hamilton, Asher*</t>
  </si>
  <si>
    <t xml:space="preserve">*10 days unpaid leave in AY23/24 (corrected from last year's report); 60 days unpaid leave AY25/26 </t>
  </si>
  <si>
    <t>Kramer, Cheryl *</t>
  </si>
  <si>
    <t xml:space="preserve">*10-month cotract (.83 FTE) </t>
  </si>
  <si>
    <t>Mackoul, Susan *</t>
  </si>
  <si>
    <t>Marini, Tara *</t>
  </si>
  <si>
    <t>McIver, Nancy*</t>
  </si>
  <si>
    <t>Raeke, Tina *</t>
  </si>
  <si>
    <t>* 9-month contract (.75 FTE)</t>
  </si>
  <si>
    <t xml:space="preserve">* On average 34 hrs/ week (.90 FTE) after first appointment of 30 hrs /week (.8FTE). Grant-funded. </t>
  </si>
  <si>
    <t>*10-month contract (.83 FTE)</t>
  </si>
  <si>
    <t>Allen, Patricia F</t>
  </si>
  <si>
    <t>College 101</t>
  </si>
  <si>
    <t>Spring 2025</t>
  </si>
  <si>
    <t>Boragine, Lisa</t>
  </si>
  <si>
    <t>Communications</t>
  </si>
  <si>
    <t>First Year Seminar</t>
  </si>
  <si>
    <t>Fall 2025</t>
  </si>
  <si>
    <t>Fedorov, Ava N</t>
  </si>
  <si>
    <t>Martin, Kate M</t>
  </si>
  <si>
    <t xml:space="preserve"> </t>
  </si>
  <si>
    <t>St. Onge, Krystin M</t>
  </si>
  <si>
    <t>Theater</t>
  </si>
  <si>
    <t>Institution Security Offcr III</t>
  </si>
  <si>
    <t>Staff Associate</t>
  </si>
  <si>
    <t>Vice President</t>
  </si>
  <si>
    <t>Clerk IV</t>
  </si>
  <si>
    <t>Maintainer I</t>
  </si>
  <si>
    <t>Staff Assistant</t>
  </si>
  <si>
    <t>Carpenter I</t>
  </si>
  <si>
    <t>Technical Specialist Non-Unit</t>
  </si>
  <si>
    <t>Personnel Analyst II</t>
  </si>
  <si>
    <t>Administrative Assistant II</t>
  </si>
  <si>
    <t>Instructional Media Specialist</t>
  </si>
  <si>
    <t>Director</t>
  </si>
  <si>
    <t>Institution Maint. Foreman</t>
  </si>
  <si>
    <t>Pay Period: 9/7/2025-9/20/2025</t>
  </si>
  <si>
    <t>Pay Date 9/26/2025</t>
  </si>
  <si>
    <t>75040100</t>
  </si>
  <si>
    <t>419589</t>
  </si>
  <si>
    <t>11004040</t>
  </si>
  <si>
    <t>381236</t>
  </si>
  <si>
    <t>Alexander, Dona C</t>
  </si>
  <si>
    <t>11003300</t>
  </si>
  <si>
    <t>477337</t>
  </si>
  <si>
    <t>Allaire, Sue D</t>
  </si>
  <si>
    <t>11004090</t>
  </si>
  <si>
    <t>214422</t>
  </si>
  <si>
    <t>11004215</t>
  </si>
  <si>
    <t>348294</t>
  </si>
  <si>
    <t>Alves, Arlene L</t>
  </si>
  <si>
    <t>11004340</t>
  </si>
  <si>
    <t>458016</t>
  </si>
  <si>
    <t>Ambrose-Dalton, Rebekah A</t>
  </si>
  <si>
    <t>11004025</t>
  </si>
  <si>
    <t>221318</t>
  </si>
  <si>
    <t>Andersen, Sherry J</t>
  </si>
  <si>
    <t>11004030</t>
  </si>
  <si>
    <t>532737</t>
  </si>
  <si>
    <t>Anderson, Eric</t>
  </si>
  <si>
    <t>11003400</t>
  </si>
  <si>
    <t>361485</t>
  </si>
  <si>
    <t>Arsznov, Eric E</t>
  </si>
  <si>
    <t>11004260</t>
  </si>
  <si>
    <t>348966</t>
  </si>
  <si>
    <t>11004270</t>
  </si>
  <si>
    <t>252513</t>
  </si>
  <si>
    <t>Barnes, Claudine E</t>
  </si>
  <si>
    <t>11004330</t>
  </si>
  <si>
    <t>527952</t>
  </si>
  <si>
    <t>Bateman, Angela C</t>
  </si>
  <si>
    <t>11004350</t>
  </si>
  <si>
    <t>435818</t>
  </si>
  <si>
    <t>Beco, Louis A</t>
  </si>
  <si>
    <t>11004256</t>
  </si>
  <si>
    <t>585760</t>
  </si>
  <si>
    <t>Beirne, John</t>
  </si>
  <si>
    <t>11004029</t>
  </si>
  <si>
    <t>209633</t>
  </si>
  <si>
    <t>Bejtlich, Michael L</t>
  </si>
  <si>
    <t>11004320</t>
  </si>
  <si>
    <t>497006</t>
  </si>
  <si>
    <t>Bellinger, Robert A</t>
  </si>
  <si>
    <t>11004371</t>
  </si>
  <si>
    <t>207437</t>
  </si>
  <si>
    <t>Bent, George D</t>
  </si>
  <si>
    <t>11004250</t>
  </si>
  <si>
    <t>223116</t>
  </si>
  <si>
    <t>Bent, Kathleen M</t>
  </si>
  <si>
    <t>202371</t>
  </si>
  <si>
    <t>Benttinen, Curt W</t>
  </si>
  <si>
    <t>11003800</t>
  </si>
  <si>
    <t>317704</t>
  </si>
  <si>
    <t>Berry, William F</t>
  </si>
  <si>
    <t>576540</t>
  </si>
  <si>
    <t>Blouin, Jeanette</t>
  </si>
  <si>
    <t>206286</t>
  </si>
  <si>
    <t>Booker, Murat T</t>
  </si>
  <si>
    <t>282347</t>
  </si>
  <si>
    <t>Boragine, Lisa K</t>
  </si>
  <si>
    <t>11004220</t>
  </si>
  <si>
    <t>488114</t>
  </si>
  <si>
    <t>Bradley, Stacia S</t>
  </si>
  <si>
    <t>11004425</t>
  </si>
  <si>
    <t>554340</t>
  </si>
  <si>
    <t>Brown, Elaine</t>
  </si>
  <si>
    <t>11004420</t>
  </si>
  <si>
    <t>584050</t>
  </si>
  <si>
    <t>21489124</t>
  </si>
  <si>
    <t>545200</t>
  </si>
  <si>
    <t>Brun, Matthew</t>
  </si>
  <si>
    <t>348986</t>
  </si>
  <si>
    <t>Bsharah, Fredrick L</t>
  </si>
  <si>
    <t>583211</t>
  </si>
  <si>
    <t>Callender, Christopher</t>
  </si>
  <si>
    <t>444140</t>
  </si>
  <si>
    <t>Callender, Kate T</t>
  </si>
  <si>
    <t>545203</t>
  </si>
  <si>
    <t>Camilo, Anayberca</t>
  </si>
  <si>
    <t>11001100</t>
  </si>
  <si>
    <t>533703</t>
  </si>
  <si>
    <t>533024</t>
  </si>
  <si>
    <t>Case, Katherine</t>
  </si>
  <si>
    <t>587348</t>
  </si>
  <si>
    <t>Casiano, Abdiel</t>
  </si>
  <si>
    <t>567562</t>
  </si>
  <si>
    <t>11004266</t>
  </si>
  <si>
    <t>544675</t>
  </si>
  <si>
    <t>Chavez, Sonia</t>
  </si>
  <si>
    <t>211474</t>
  </si>
  <si>
    <t>Chikarmane, Hemant A</t>
  </si>
  <si>
    <t>500048</t>
  </si>
  <si>
    <t>Cicirelli, Michael G</t>
  </si>
  <si>
    <t>232180</t>
  </si>
  <si>
    <t>Clark, Amy A</t>
  </si>
  <si>
    <t>513491</t>
  </si>
  <si>
    <t>Clark, Christopher</t>
  </si>
  <si>
    <t>11003100</t>
  </si>
  <si>
    <t>584961</t>
  </si>
  <si>
    <t>Clark-Gerrior, Laura</t>
  </si>
  <si>
    <t>11004390</t>
  </si>
  <si>
    <t>367910</t>
  </si>
  <si>
    <t>Colby, Marie</t>
  </si>
  <si>
    <t>429462</t>
  </si>
  <si>
    <t>Conklin, Mary</t>
  </si>
  <si>
    <t>546305</t>
  </si>
  <si>
    <t>Conley, Shauna</t>
  </si>
  <si>
    <t>502119</t>
  </si>
  <si>
    <t>Connor, Steven A</t>
  </si>
  <si>
    <t>11003820</t>
  </si>
  <si>
    <t>433242</t>
  </si>
  <si>
    <t>Constantino, Michelle</t>
  </si>
  <si>
    <t>470091</t>
  </si>
  <si>
    <t>Corey, Joseph T</t>
  </si>
  <si>
    <t>394067</t>
  </si>
  <si>
    <t>Cox, John L</t>
  </si>
  <si>
    <t>433767</t>
  </si>
  <si>
    <t>Cuneo, Matthew</t>
  </si>
  <si>
    <t>349016</t>
  </si>
  <si>
    <t>Cunningham, Kathleen M</t>
  </si>
  <si>
    <t>11004070</t>
  </si>
  <si>
    <t>472974</t>
  </si>
  <si>
    <t>Daniels, Tyler A</t>
  </si>
  <si>
    <t>212059</t>
  </si>
  <si>
    <t>Deiuliis, Gael</t>
  </si>
  <si>
    <t>11004366</t>
  </si>
  <si>
    <t>533033</t>
  </si>
  <si>
    <t>DeStefano, Michael</t>
  </si>
  <si>
    <t>439298</t>
  </si>
  <si>
    <t>Devine, Shelley A</t>
  </si>
  <si>
    <t>448914</t>
  </si>
  <si>
    <t>Doane, Laura E</t>
  </si>
  <si>
    <t>450860</t>
  </si>
  <si>
    <t>Donahue, Sarah E</t>
  </si>
  <si>
    <t>436793</t>
  </si>
  <si>
    <t>Dorey, Cre A</t>
  </si>
  <si>
    <t>349032</t>
  </si>
  <si>
    <t>Dryer, Marianne</t>
  </si>
  <si>
    <t>571037</t>
  </si>
  <si>
    <t>Duffy, Valerie</t>
  </si>
  <si>
    <t>458508</t>
  </si>
  <si>
    <t>Dumas, Marc J</t>
  </si>
  <si>
    <t>571736</t>
  </si>
  <si>
    <t>Dunford, Gail</t>
  </si>
  <si>
    <t>11004241</t>
  </si>
  <si>
    <t>547739</t>
  </si>
  <si>
    <t>Eldredge, Matthew E</t>
  </si>
  <si>
    <t>207100</t>
  </si>
  <si>
    <t>Etter, Catherine M</t>
  </si>
  <si>
    <t>533163</t>
  </si>
  <si>
    <t>Fabia, Alisha</t>
  </si>
  <si>
    <t>11004045</t>
  </si>
  <si>
    <t>523537</t>
  </si>
  <si>
    <t>Faniel, Sharon</t>
  </si>
  <si>
    <t>11004035</t>
  </si>
  <si>
    <t>492771</t>
  </si>
  <si>
    <t>528524</t>
  </si>
  <si>
    <t>396185</t>
  </si>
  <si>
    <t>Fellows, Angela C</t>
  </si>
  <si>
    <t>11004205</t>
  </si>
  <si>
    <t>329154</t>
  </si>
  <si>
    <t>208807</t>
  </si>
  <si>
    <t>Foley, John J</t>
  </si>
  <si>
    <t>444306</t>
  </si>
  <si>
    <t>Fontana, Christine M</t>
  </si>
  <si>
    <t>212913</t>
  </si>
  <si>
    <t>Fraser, Catherine A</t>
  </si>
  <si>
    <t>11004020</t>
  </si>
  <si>
    <t>281535</t>
  </si>
  <si>
    <t>Frisbie, Alison N</t>
  </si>
  <si>
    <t>567867</t>
  </si>
  <si>
    <t>349060</t>
  </si>
  <si>
    <t>Fulginiti, Kathleen M</t>
  </si>
  <si>
    <t>11004060</t>
  </si>
  <si>
    <t>368431</t>
  </si>
  <si>
    <t>533004</t>
  </si>
  <si>
    <t>Gagnon, Lisa</t>
  </si>
  <si>
    <t>486470</t>
  </si>
  <si>
    <t>Gallagher, Joan M</t>
  </si>
  <si>
    <t>11004440</t>
  </si>
  <si>
    <t>568736</t>
  </si>
  <si>
    <t>Garcia, Miguel</t>
  </si>
  <si>
    <t>317607</t>
  </si>
  <si>
    <t>Garneau, Timothy J</t>
  </si>
  <si>
    <t>495894</t>
  </si>
  <si>
    <t>Gauthier, Scott R</t>
  </si>
  <si>
    <t>333061</t>
  </si>
  <si>
    <t>Gerolami, Timothy A</t>
  </si>
  <si>
    <t>11004027</t>
  </si>
  <si>
    <t>487586</t>
  </si>
  <si>
    <t>Gibbons, Gregory A</t>
  </si>
  <si>
    <t>528000</t>
  </si>
  <si>
    <t>539468</t>
  </si>
  <si>
    <t>Gothan, Wendy</t>
  </si>
  <si>
    <t>468271</t>
  </si>
  <si>
    <t>537323</t>
  </si>
  <si>
    <t>Gouzias, Alexandra</t>
  </si>
  <si>
    <t>550527</t>
  </si>
  <si>
    <t>Grady, Gina</t>
  </si>
  <si>
    <t>11003500</t>
  </si>
  <si>
    <t>388293</t>
  </si>
  <si>
    <t>Graney, Joan F</t>
  </si>
  <si>
    <t>496716</t>
  </si>
  <si>
    <t>Graves, Jane K</t>
  </si>
  <si>
    <t>11004015</t>
  </si>
  <si>
    <t>221615</t>
  </si>
  <si>
    <t>Green, Skye L</t>
  </si>
  <si>
    <t>511046</t>
  </si>
  <si>
    <t>Greene, Carlnita P</t>
  </si>
  <si>
    <t>11004000</t>
  </si>
  <si>
    <t>446720</t>
  </si>
  <si>
    <t>Gregoire, Jennifer L</t>
  </si>
  <si>
    <t>455825</t>
  </si>
  <si>
    <t>562230</t>
  </si>
  <si>
    <t>Gugliotti, Gianna L</t>
  </si>
  <si>
    <t>242803</t>
  </si>
  <si>
    <t>Hallemeyer, Denise L</t>
  </si>
  <si>
    <t>464088</t>
  </si>
  <si>
    <t>Hammond, Wendy M</t>
  </si>
  <si>
    <t>11004410</t>
  </si>
  <si>
    <t>448937</t>
  </si>
  <si>
    <t>Hanlon, Sarah S</t>
  </si>
  <si>
    <t>325440</t>
  </si>
  <si>
    <t>Hanly, Tammy L</t>
  </si>
  <si>
    <t>396713</t>
  </si>
  <si>
    <t>Harris, Adam J</t>
  </si>
  <si>
    <t>435429</t>
  </si>
  <si>
    <t>Hennessy, Jennifer M</t>
  </si>
  <si>
    <t>555057</t>
  </si>
  <si>
    <t>Hernandez-Pinto, Luis</t>
  </si>
  <si>
    <t>244221</t>
  </si>
  <si>
    <t>Holmes, Lucina A</t>
  </si>
  <si>
    <t>392252</t>
  </si>
  <si>
    <t>Houlihan, Michelle</t>
  </si>
  <si>
    <t>502243</t>
  </si>
  <si>
    <t>Huettner, Mary Jean</t>
  </si>
  <si>
    <t>482729</t>
  </si>
  <si>
    <t>Hughes, Francis X</t>
  </si>
  <si>
    <t>416427</t>
  </si>
  <si>
    <t>Hughes, John W</t>
  </si>
  <si>
    <t>575747</t>
  </si>
  <si>
    <t>Hunter, Michele</t>
  </si>
  <si>
    <t>391333</t>
  </si>
  <si>
    <t>Jacobsen, Tammi A</t>
  </si>
  <si>
    <t>590366</t>
  </si>
  <si>
    <t>Jones, Robert</t>
  </si>
  <si>
    <t>452020</t>
  </si>
  <si>
    <t>Jordan, Jessica L</t>
  </si>
  <si>
    <t>215339</t>
  </si>
  <si>
    <t>Julian, Ann-Marie</t>
  </si>
  <si>
    <t>11004080</t>
  </si>
  <si>
    <t>368011</t>
  </si>
  <si>
    <t>Kaplan Marini, Tara L</t>
  </si>
  <si>
    <t>494984</t>
  </si>
  <si>
    <t>Kauranen, Brianna M</t>
  </si>
  <si>
    <t>550227</t>
  </si>
  <si>
    <t>Keith, Melissa D</t>
  </si>
  <si>
    <t>583808</t>
  </si>
  <si>
    <t>Keller, Robert</t>
  </si>
  <si>
    <t>546703</t>
  </si>
  <si>
    <t>Kelly, Cheryl</t>
  </si>
  <si>
    <t>404825</t>
  </si>
  <si>
    <t>Keough, Marie E</t>
  </si>
  <si>
    <t>253630</t>
  </si>
  <si>
    <t>413751</t>
  </si>
  <si>
    <t>Kieran, Damian P</t>
  </si>
  <si>
    <t>152212</t>
  </si>
  <si>
    <t>Kilcoyne, Audrey</t>
  </si>
  <si>
    <t>578595</t>
  </si>
  <si>
    <t>376680</t>
  </si>
  <si>
    <t>Knop, Crystal</t>
  </si>
  <si>
    <t>11002200</t>
  </si>
  <si>
    <t>515513</t>
  </si>
  <si>
    <t>324355</t>
  </si>
  <si>
    <t>Koval, Lisa A</t>
  </si>
  <si>
    <t>306168</t>
  </si>
  <si>
    <t>Lagarde, John P</t>
  </si>
  <si>
    <t>392337</t>
  </si>
  <si>
    <t>Lancaster, Jane E</t>
  </si>
  <si>
    <t>306910</t>
  </si>
  <si>
    <t>LaRocca, Lynda F</t>
  </si>
  <si>
    <t>562218</t>
  </si>
  <si>
    <t>Latigo, Ben</t>
  </si>
  <si>
    <t>11004210</t>
  </si>
  <si>
    <t>405862</t>
  </si>
  <si>
    <t>578584</t>
  </si>
  <si>
    <t>477520</t>
  </si>
  <si>
    <t>Lugo-Brisee, Patricia J</t>
  </si>
  <si>
    <t>452472</t>
  </si>
  <si>
    <t>153298</t>
  </si>
  <si>
    <t>Lyons-Marcotte, Andrea A</t>
  </si>
  <si>
    <t>331538</t>
  </si>
  <si>
    <t>MacKenzie, Douglas W</t>
  </si>
  <si>
    <t>484756</t>
  </si>
  <si>
    <t>MacKinnon, Joseph R</t>
  </si>
  <si>
    <t>221373</t>
  </si>
  <si>
    <t>Malloy, Maribeth</t>
  </si>
  <si>
    <t>393529</t>
  </si>
  <si>
    <t>Malone, Matthew P</t>
  </si>
  <si>
    <t>282373</t>
  </si>
  <si>
    <t>419440</t>
  </si>
  <si>
    <t>Marsolais, Jeanine A</t>
  </si>
  <si>
    <t>309121</t>
  </si>
  <si>
    <t>Martin, Kathryn M</t>
  </si>
  <si>
    <t>220761</t>
  </si>
  <si>
    <t>Mason, Robert E</t>
  </si>
  <si>
    <t>307734</t>
  </si>
  <si>
    <t>McCarron, Cathleen</t>
  </si>
  <si>
    <t>557331</t>
  </si>
  <si>
    <t>553212</t>
  </si>
  <si>
    <t>McCarthy, Sean P</t>
  </si>
  <si>
    <t>349133</t>
  </si>
  <si>
    <t>11004380</t>
  </si>
  <si>
    <t>521048</t>
  </si>
  <si>
    <t>McGuire, Jacqueline M</t>
  </si>
  <si>
    <t>578569</t>
  </si>
  <si>
    <t>593649</t>
  </si>
  <si>
    <t>Medeiros, Jason</t>
  </si>
  <si>
    <t>587914</t>
  </si>
  <si>
    <t>Michalowski, Emma</t>
  </si>
  <si>
    <t>545447</t>
  </si>
  <si>
    <t>420631</t>
  </si>
  <si>
    <t>Miller, Laura</t>
  </si>
  <si>
    <t>424583</t>
  </si>
  <si>
    <t>Monteiro, Kimberly</t>
  </si>
  <si>
    <t>373603</t>
  </si>
  <si>
    <t>Montini, Dorothy D</t>
  </si>
  <si>
    <t>293038</t>
  </si>
  <si>
    <t>Morgan, James C</t>
  </si>
  <si>
    <t>558314</t>
  </si>
  <si>
    <t>Morrell, Kerry Ann</t>
  </si>
  <si>
    <t>222044</t>
  </si>
  <si>
    <t>Murphy, Debra G</t>
  </si>
  <si>
    <t>300106</t>
  </si>
  <si>
    <t>Murphy, Kendra C</t>
  </si>
  <si>
    <t>435676</t>
  </si>
  <si>
    <t>Murphy, Marie A</t>
  </si>
  <si>
    <t>11002100</t>
  </si>
  <si>
    <t>482247</t>
  </si>
  <si>
    <t>Murphy, Maureen C</t>
  </si>
  <si>
    <t>421928</t>
  </si>
  <si>
    <t>Nasser, Andrew T</t>
  </si>
  <si>
    <t>11001500</t>
  </si>
  <si>
    <t>540365</t>
  </si>
  <si>
    <t>589076</t>
  </si>
  <si>
    <t>Nulty, Linda</t>
  </si>
  <si>
    <t>421380</t>
  </si>
  <si>
    <t>O'Campbell, Christine A</t>
  </si>
  <si>
    <t>151323</t>
  </si>
  <si>
    <t>O'Halloran, Lisa M</t>
  </si>
  <si>
    <t>11004075</t>
  </si>
  <si>
    <t>524787</t>
  </si>
  <si>
    <t>Olander, Abigal</t>
  </si>
  <si>
    <t>207545</t>
  </si>
  <si>
    <t>Oz, Konuralp</t>
  </si>
  <si>
    <t>540990</t>
  </si>
  <si>
    <t>Pallotta, Elizabeth</t>
  </si>
  <si>
    <t>481922</t>
  </si>
  <si>
    <t>Paron, Edward F</t>
  </si>
  <si>
    <t>328462</t>
  </si>
  <si>
    <t>Pauk, Christine</t>
  </si>
  <si>
    <t>265853</t>
  </si>
  <si>
    <t>Pavlos, Clara D</t>
  </si>
  <si>
    <t>282376</t>
  </si>
  <si>
    <t>Phelan, Dana C</t>
  </si>
  <si>
    <t>562224</t>
  </si>
  <si>
    <t>Polanco, Hector</t>
  </si>
  <si>
    <t>472925</t>
  </si>
  <si>
    <t>Preston, Patrick F</t>
  </si>
  <si>
    <t>378654</t>
  </si>
  <si>
    <t>Quitadamo, Angela E</t>
  </si>
  <si>
    <t>11004039</t>
  </si>
  <si>
    <t>433807</t>
  </si>
  <si>
    <t>Raeke, Christina L</t>
  </si>
  <si>
    <t>247074</t>
  </si>
  <si>
    <t>318621</t>
  </si>
  <si>
    <t>Rice, Brian P</t>
  </si>
  <si>
    <t>449226</t>
  </si>
  <si>
    <t>Riley, Tara E</t>
  </si>
  <si>
    <t>398133</t>
  </si>
  <si>
    <t>Rogers, Sharon D</t>
  </si>
  <si>
    <t>554331</t>
  </si>
  <si>
    <t>Rosario, Alexander</t>
  </si>
  <si>
    <t>415499</t>
  </si>
  <si>
    <t>Russo, Alex</t>
  </si>
  <si>
    <t>349204</t>
  </si>
  <si>
    <t>Salyh, Susan M</t>
  </si>
  <si>
    <t>349206</t>
  </si>
  <si>
    <t>Santos, Marion C</t>
  </si>
  <si>
    <t>375378</t>
  </si>
  <si>
    <t>Schaefer, Thomas J</t>
  </si>
  <si>
    <t>223539</t>
  </si>
  <si>
    <t>Schmeer, Gerald L</t>
  </si>
  <si>
    <t>522936</t>
  </si>
  <si>
    <t>Scott, Ellen E</t>
  </si>
  <si>
    <t>11001250</t>
  </si>
  <si>
    <t>217873</t>
  </si>
  <si>
    <t>Semedo, Sara-Ann P</t>
  </si>
  <si>
    <t>533884</t>
  </si>
  <si>
    <t>Sexton-Riley, Daniel</t>
  </si>
  <si>
    <t>591062</t>
  </si>
  <si>
    <t>Shattuck, Kathleen</t>
  </si>
  <si>
    <t>487323</t>
  </si>
  <si>
    <t>Shea, Daniel C</t>
  </si>
  <si>
    <t>303120</t>
  </si>
  <si>
    <t>Sheffer, Eric N</t>
  </si>
  <si>
    <t>564097</t>
  </si>
  <si>
    <t>Sherrod, Kovin</t>
  </si>
  <si>
    <t>520353</t>
  </si>
  <si>
    <t>Silva, Gretchen R</t>
  </si>
  <si>
    <t>282729</t>
  </si>
  <si>
    <t>446081</t>
  </si>
  <si>
    <t>Simonds, Alicia R</t>
  </si>
  <si>
    <t>455438</t>
  </si>
  <si>
    <t>Small, Marcy A</t>
  </si>
  <si>
    <t>219093</t>
  </si>
  <si>
    <t>Smedley, Kent B</t>
  </si>
  <si>
    <t>557129</t>
  </si>
  <si>
    <t>349219</t>
  </si>
  <si>
    <t>Smith, Scott</t>
  </si>
  <si>
    <t>594469</t>
  </si>
  <si>
    <t>435474</t>
  </si>
  <si>
    <t>282385</t>
  </si>
  <si>
    <t>Stacey, Maryann</t>
  </si>
  <si>
    <t>503439</t>
  </si>
  <si>
    <t>Stanley, Eva A</t>
  </si>
  <si>
    <t>435675</t>
  </si>
  <si>
    <t>452012</t>
  </si>
  <si>
    <t>Stoltzfus, Matthew W</t>
  </si>
  <si>
    <t>381388</t>
  </si>
  <si>
    <t>Stone, Patrick</t>
  </si>
  <si>
    <t>263332</t>
  </si>
  <si>
    <t>Sullivan, Mary E</t>
  </si>
  <si>
    <t>565713</t>
  </si>
  <si>
    <t>Sullivan, Neal E</t>
  </si>
  <si>
    <t>349236</t>
  </si>
  <si>
    <t>Szucs, John R</t>
  </si>
  <si>
    <t>395155</t>
  </si>
  <si>
    <t>Targino-Vanbeber, Marianne C</t>
  </si>
  <si>
    <t>349238</t>
  </si>
  <si>
    <t>Tavernier Alai, Jenifer Elin</t>
  </si>
  <si>
    <t>304098</t>
  </si>
  <si>
    <t>Terry, Douglas S</t>
  </si>
  <si>
    <t>584058</t>
  </si>
  <si>
    <t>Thompson, Jacquelyn F</t>
  </si>
  <si>
    <t>377137</t>
  </si>
  <si>
    <t>Thompson, Shelley</t>
  </si>
  <si>
    <t>381346</t>
  </si>
  <si>
    <t>Toczylowski, Barbara A</t>
  </si>
  <si>
    <t>434977</t>
  </si>
  <si>
    <t>586992</t>
  </si>
  <si>
    <t>339800</t>
  </si>
  <si>
    <t>Triantafillou, Nafsika M</t>
  </si>
  <si>
    <t>361625</t>
  </si>
  <si>
    <t>Trudeau, Vana P</t>
  </si>
  <si>
    <t>509679</t>
  </si>
  <si>
    <t>Tyson, Brian J</t>
  </si>
  <si>
    <t>487585</t>
  </si>
  <si>
    <t>Van Cott, Lisa J</t>
  </si>
  <si>
    <t>501696</t>
  </si>
  <si>
    <t>Vaughn, Sheila m</t>
  </si>
  <si>
    <t>449917</t>
  </si>
  <si>
    <t>Vazquez, Maria C</t>
  </si>
  <si>
    <t>364642</t>
  </si>
  <si>
    <t>Vazquez, Matthew J</t>
  </si>
  <si>
    <t>559095</t>
  </si>
  <si>
    <t>11004385</t>
  </si>
  <si>
    <t>434499</t>
  </si>
  <si>
    <t>Waldruff, Mark H</t>
  </si>
  <si>
    <t>282383</t>
  </si>
  <si>
    <t>444499</t>
  </si>
  <si>
    <t>Weir, Maura R</t>
  </si>
  <si>
    <t>577277</t>
  </si>
  <si>
    <t>West, Courtney M</t>
  </si>
  <si>
    <t>369136</t>
  </si>
  <si>
    <t>Westphal, Rebecca E</t>
  </si>
  <si>
    <t>295008</t>
  </si>
  <si>
    <t>Wolfe, Diane M</t>
  </si>
  <si>
    <t>406582</t>
  </si>
  <si>
    <t>Woo, Bunny H</t>
  </si>
  <si>
    <t>515246</t>
  </si>
  <si>
    <t>Wu, Shuqi</t>
  </si>
  <si>
    <t>209831</t>
  </si>
  <si>
    <t>213615</t>
  </si>
  <si>
    <t>Zazzera, Steven P</t>
  </si>
  <si>
    <t>542996</t>
  </si>
  <si>
    <t>329825</t>
  </si>
  <si>
    <t>Zinsius Supka, Lisa</t>
  </si>
  <si>
    <t>BI-WEEKLY LOCAL PAYROLL FY26</t>
  </si>
  <si>
    <t>75040001</t>
  </si>
  <si>
    <t>568094</t>
  </si>
  <si>
    <t>Andrews, Gregory</t>
  </si>
  <si>
    <t>21059804</t>
  </si>
  <si>
    <t>12503800</t>
  </si>
  <si>
    <t>23119204</t>
  </si>
  <si>
    <t>12503820</t>
  </si>
  <si>
    <t>23119201</t>
  </si>
  <si>
    <t>495895</t>
  </si>
  <si>
    <t>Fitzgerald, Linda</t>
  </si>
  <si>
    <t>417924</t>
  </si>
  <si>
    <t>Folloni, Lauren E</t>
  </si>
  <si>
    <t>451998</t>
  </si>
  <si>
    <t>Fonseca, Jonathan</t>
  </si>
  <si>
    <t>12501500</t>
  </si>
  <si>
    <t>245013</t>
  </si>
  <si>
    <t>Forcellese, Janice T</t>
  </si>
  <si>
    <t>589386</t>
  </si>
  <si>
    <t>Fyfe, Catherine</t>
  </si>
  <si>
    <t>21519165</t>
  </si>
  <si>
    <t>12502200</t>
  </si>
  <si>
    <t>453193</t>
  </si>
  <si>
    <t>Hanlon, John C</t>
  </si>
  <si>
    <t>21039131</t>
  </si>
  <si>
    <t>575049</t>
  </si>
  <si>
    <t>Hibbard, Emily</t>
  </si>
  <si>
    <t>12504260</t>
  </si>
  <si>
    <t>555752</t>
  </si>
  <si>
    <t>Jodoin, Charles</t>
  </si>
  <si>
    <t>21099706</t>
  </si>
  <si>
    <t>533682</t>
  </si>
  <si>
    <t>Kramer, Cheryl</t>
  </si>
  <si>
    <t>12504090</t>
  </si>
  <si>
    <t>222702</t>
  </si>
  <si>
    <t>Lavenberg, Marybeth</t>
  </si>
  <si>
    <t>12504000</t>
  </si>
  <si>
    <t>565654</t>
  </si>
  <si>
    <t>23209325</t>
  </si>
  <si>
    <t>12504045</t>
  </si>
  <si>
    <t>520569</t>
  </si>
  <si>
    <t>Mackoul, Susan K</t>
  </si>
  <si>
    <t>21259125</t>
  </si>
  <si>
    <t>12504080</t>
  </si>
  <si>
    <t>521706</t>
  </si>
  <si>
    <t>McGowan, Kemoy</t>
  </si>
  <si>
    <t>389485</t>
  </si>
  <si>
    <t>McIver, Nancy J</t>
  </si>
  <si>
    <t>532033</t>
  </si>
  <si>
    <t>McLeod, Stephen</t>
  </si>
  <si>
    <t>21409140</t>
  </si>
  <si>
    <t>21269130</t>
  </si>
  <si>
    <t>349161</t>
  </si>
  <si>
    <t>O'Hare, Kimberly</t>
  </si>
  <si>
    <t>555059</t>
  </si>
  <si>
    <t>Santos, Maria-Lorena</t>
  </si>
  <si>
    <t>12504039</t>
  </si>
  <si>
    <t>562223</t>
  </si>
  <si>
    <t>Simmons, Brandon S</t>
  </si>
  <si>
    <t>23209324</t>
  </si>
  <si>
    <t>12504030</t>
  </si>
  <si>
    <t>520728</t>
  </si>
  <si>
    <t>Torrisi, Karin L</t>
  </si>
  <si>
    <t>23189218</t>
  </si>
  <si>
    <t>435910</t>
  </si>
  <si>
    <t>Veras-Gil, Jennette M</t>
  </si>
  <si>
    <t>12503300</t>
  </si>
  <si>
    <t>12501100</t>
  </si>
  <si>
    <t>543691</t>
  </si>
  <si>
    <t>Ackerman, Angela L</t>
  </si>
  <si>
    <t>21069823</t>
  </si>
  <si>
    <t>581954</t>
  </si>
  <si>
    <t>Adams, Doris P</t>
  </si>
  <si>
    <t>12504425</t>
  </si>
  <si>
    <t>494789</t>
  </si>
  <si>
    <t>Adelstein, Cindy</t>
  </si>
  <si>
    <t>12504345</t>
  </si>
  <si>
    <t>551798</t>
  </si>
  <si>
    <t>Agnoli, Micah</t>
  </si>
  <si>
    <t>12504371</t>
  </si>
  <si>
    <t>446067</t>
  </si>
  <si>
    <t>Ahmed, Fozia</t>
  </si>
  <si>
    <t>12504325</t>
  </si>
  <si>
    <t>147266</t>
  </si>
  <si>
    <t>Ainsworth, Curt R</t>
  </si>
  <si>
    <t>12504420</t>
  </si>
  <si>
    <t>351735</t>
  </si>
  <si>
    <t>Alden, Autumn L</t>
  </si>
  <si>
    <t>12504255</t>
  </si>
  <si>
    <t>593728</t>
  </si>
  <si>
    <t>Alexander, Jessica M</t>
  </si>
  <si>
    <t>12504275</t>
  </si>
  <si>
    <t>21369136</t>
  </si>
  <si>
    <t>563835</t>
  </si>
  <si>
    <t>Anderson, Elizabeth J</t>
  </si>
  <si>
    <t>12504075</t>
  </si>
  <si>
    <t>282360</t>
  </si>
  <si>
    <t>Anderson, Scott C</t>
  </si>
  <si>
    <t>566618</t>
  </si>
  <si>
    <t>Antoine, Matthew J</t>
  </si>
  <si>
    <t>535470</t>
  </si>
  <si>
    <t>Arantes, Fernanda</t>
  </si>
  <si>
    <t>593767</t>
  </si>
  <si>
    <t>Armand, Abigail E</t>
  </si>
  <si>
    <t>554129</t>
  </si>
  <si>
    <t>Armstrong, Joanne S</t>
  </si>
  <si>
    <t>12504350</t>
  </si>
  <si>
    <t>566155</t>
  </si>
  <si>
    <t>Badgley, Bradley J</t>
  </si>
  <si>
    <t>12504366</t>
  </si>
  <si>
    <t>585235</t>
  </si>
  <si>
    <t>Balance, Kareem</t>
  </si>
  <si>
    <t>23319424</t>
  </si>
  <si>
    <t>494790</t>
  </si>
  <si>
    <t>Balderston, Travis</t>
  </si>
  <si>
    <t>12504266</t>
  </si>
  <si>
    <t>577548</t>
  </si>
  <si>
    <t>Baldon, Michael E</t>
  </si>
  <si>
    <t>582962</t>
  </si>
  <si>
    <t>Baptist, Molly R</t>
  </si>
  <si>
    <t>12504335</t>
  </si>
  <si>
    <t>488640</t>
  </si>
  <si>
    <t>Barry, Tamara</t>
  </si>
  <si>
    <t>584343</t>
  </si>
  <si>
    <t>Bates, Corey E</t>
  </si>
  <si>
    <t>549920</t>
  </si>
  <si>
    <t>Beal, Patricia</t>
  </si>
  <si>
    <t>515978</t>
  </si>
  <si>
    <t>Bellan Wilson, Poliana</t>
  </si>
  <si>
    <t>215315</t>
  </si>
  <si>
    <t>Belliveau, Sandra J</t>
  </si>
  <si>
    <t>473131</t>
  </si>
  <si>
    <t>Berry, Dana A</t>
  </si>
  <si>
    <t>535887</t>
  </si>
  <si>
    <t>Bianchi-Smak, Elisa</t>
  </si>
  <si>
    <t>561272</t>
  </si>
  <si>
    <t>Billia, Peter E</t>
  </si>
  <si>
    <t>12504340</t>
  </si>
  <si>
    <t>453366</t>
  </si>
  <si>
    <t>Blandford, George L</t>
  </si>
  <si>
    <t>341387</t>
  </si>
  <si>
    <t>Boisvert, Victoria</t>
  </si>
  <si>
    <t>303870</t>
  </si>
  <si>
    <t>Booth, Amy B</t>
  </si>
  <si>
    <t>21249148</t>
  </si>
  <si>
    <t>275470</t>
  </si>
  <si>
    <t>Bottomley, Cynthia</t>
  </si>
  <si>
    <t>12504015</t>
  </si>
  <si>
    <t>593353</t>
  </si>
  <si>
    <t>Bourgea, Richard E</t>
  </si>
  <si>
    <t>141859</t>
  </si>
  <si>
    <t>Bowers, Carol M</t>
  </si>
  <si>
    <t>377067</t>
  </si>
  <si>
    <t>Boyle, Sherianna</t>
  </si>
  <si>
    <t>12504362</t>
  </si>
  <si>
    <t>566171</t>
  </si>
  <si>
    <t>Brand, Laura R</t>
  </si>
  <si>
    <t>594949</t>
  </si>
  <si>
    <t>Branton, Thomas M</t>
  </si>
  <si>
    <t>12504265</t>
  </si>
  <si>
    <t>594336</t>
  </si>
  <si>
    <t>Breckenridge, Sally</t>
  </si>
  <si>
    <t>441745</t>
  </si>
  <si>
    <t>Breski, David P</t>
  </si>
  <si>
    <t>12504257</t>
  </si>
  <si>
    <t>594122</t>
  </si>
  <si>
    <t>Bresko, Katerina F</t>
  </si>
  <si>
    <t>498058</t>
  </si>
  <si>
    <t>Brigham, Robert M</t>
  </si>
  <si>
    <t>531266</t>
  </si>
  <si>
    <t>Brodsky, Ira</t>
  </si>
  <si>
    <t>594120</t>
  </si>
  <si>
    <t>Brown, Lauren D</t>
  </si>
  <si>
    <t>593535</t>
  </si>
  <si>
    <t>Brown, Victoria A</t>
  </si>
  <si>
    <t>549303</t>
  </si>
  <si>
    <t>Burgers, Angela</t>
  </si>
  <si>
    <t>12004375</t>
  </si>
  <si>
    <t>464824</t>
  </si>
  <si>
    <t>Burke, John J</t>
  </si>
  <si>
    <t>200598</t>
  </si>
  <si>
    <t>Burlin, Frances-Dee</t>
  </si>
  <si>
    <t>367835</t>
  </si>
  <si>
    <t>Burt, Daniel S</t>
  </si>
  <si>
    <t>593717</t>
  </si>
  <si>
    <t>Busch-Amrhein, Janina</t>
  </si>
  <si>
    <t>424835</t>
  </si>
  <si>
    <t>Byerly, Mardi</t>
  </si>
  <si>
    <t>12504225</t>
  </si>
  <si>
    <t>593348</t>
  </si>
  <si>
    <t>Callanan, Matthew B</t>
  </si>
  <si>
    <t>223552</t>
  </si>
  <si>
    <t>Canaves, Marie</t>
  </si>
  <si>
    <t>243144</t>
  </si>
  <si>
    <t>Candido, Brian L</t>
  </si>
  <si>
    <t>593517</t>
  </si>
  <si>
    <t>Cantillano-Sanchez, Isabella R</t>
  </si>
  <si>
    <t>568176</t>
  </si>
  <si>
    <t>Carey, Diana E</t>
  </si>
  <si>
    <t>12504025</t>
  </si>
  <si>
    <t>426118</t>
  </si>
  <si>
    <t>Caron, Alison M</t>
  </si>
  <si>
    <t>486463</t>
  </si>
  <si>
    <t>Carotenuto, Frank C</t>
  </si>
  <si>
    <t>541378</t>
  </si>
  <si>
    <t>Carter, Dianne</t>
  </si>
  <si>
    <t>552334</t>
  </si>
  <si>
    <t>Cassell, Jamoyia</t>
  </si>
  <si>
    <t>21369146</t>
  </si>
  <si>
    <t>348997</t>
  </si>
  <si>
    <t>Cataldo, Steven L</t>
  </si>
  <si>
    <t>584521</t>
  </si>
  <si>
    <t>Charbonneau, Danielle B</t>
  </si>
  <si>
    <t>583773</t>
  </si>
  <si>
    <t>Chiavaroli, Samantha</t>
  </si>
  <si>
    <t>349001</t>
  </si>
  <si>
    <t>Childs, Patricia L</t>
  </si>
  <si>
    <t>494254</t>
  </si>
  <si>
    <t>Cifelli, Anne</t>
  </si>
  <si>
    <t>459910</t>
  </si>
  <si>
    <t>Cisternino, Lauren E</t>
  </si>
  <si>
    <t>439030</t>
  </si>
  <si>
    <t>Clark, Margaret L</t>
  </si>
  <si>
    <t>497719</t>
  </si>
  <si>
    <t>Clark, Shane L</t>
  </si>
  <si>
    <t>349002</t>
  </si>
  <si>
    <t>Clark, William</t>
  </si>
  <si>
    <t>405154</t>
  </si>
  <si>
    <t>Cogswell, Christine</t>
  </si>
  <si>
    <t>574155</t>
  </si>
  <si>
    <t>Cole, Finn M</t>
  </si>
  <si>
    <t>472345</t>
  </si>
  <si>
    <t>Collado, Elizabeth A</t>
  </si>
  <si>
    <t>482420</t>
  </si>
  <si>
    <t>Compton, Daren D</t>
  </si>
  <si>
    <t>417922</t>
  </si>
  <si>
    <t>Condon, Katherine J</t>
  </si>
  <si>
    <t>566720</t>
  </si>
  <si>
    <t>Cooper, Autumn C</t>
  </si>
  <si>
    <t>12504395</t>
  </si>
  <si>
    <t>593912</t>
  </si>
  <si>
    <t>Correia, Melissa A</t>
  </si>
  <si>
    <t>539744</t>
  </si>
  <si>
    <t>Correira, Paula C</t>
  </si>
  <si>
    <t>568171</t>
  </si>
  <si>
    <t>Coviello, Karin C</t>
  </si>
  <si>
    <t>488170</t>
  </si>
  <si>
    <t>Crane, Monique D</t>
  </si>
  <si>
    <t>389187</t>
  </si>
  <si>
    <t>Crawley, Mary E</t>
  </si>
  <si>
    <t>329319</t>
  </si>
  <si>
    <t>Cronin, Diane M</t>
  </si>
  <si>
    <t>460007</t>
  </si>
  <si>
    <t>Crowley, Chelsea E</t>
  </si>
  <si>
    <t>376187</t>
  </si>
  <si>
    <t>Cura, Jerome J</t>
  </si>
  <si>
    <t>542570</t>
  </si>
  <si>
    <t>Deck, Michael</t>
  </si>
  <si>
    <t>441224</t>
  </si>
  <si>
    <t>Delaney, Caryl a</t>
  </si>
  <si>
    <t>578544</t>
  </si>
  <si>
    <t>DellaMorte, Anthony M</t>
  </si>
  <si>
    <t>206923</t>
  </si>
  <si>
    <t>Dempsey, Nancy</t>
  </si>
  <si>
    <t>594631</t>
  </si>
  <si>
    <t>Depin, Kelly</t>
  </si>
  <si>
    <t>567096</t>
  </si>
  <si>
    <t>Derby, Elissa J</t>
  </si>
  <si>
    <t>579827</t>
  </si>
  <si>
    <t>Deretti, Raisa</t>
  </si>
  <si>
    <t>587118</t>
  </si>
  <si>
    <t>Desley, David R</t>
  </si>
  <si>
    <t>567408</t>
  </si>
  <si>
    <t>Diercks, Tina M</t>
  </si>
  <si>
    <t>349028</t>
  </si>
  <si>
    <t>Doherty, Jennifer B</t>
  </si>
  <si>
    <t>349029</t>
  </si>
  <si>
    <t>Donahue, Margaret</t>
  </si>
  <si>
    <t>497118</t>
  </si>
  <si>
    <t>Drake, Jon M</t>
  </si>
  <si>
    <t>349031</t>
  </si>
  <si>
    <t>Driscoll, Thomas J</t>
  </si>
  <si>
    <t>349036</t>
  </si>
  <si>
    <t>Durborow, Kyle S</t>
  </si>
  <si>
    <t>12504040</t>
  </si>
  <si>
    <t>595866</t>
  </si>
  <si>
    <t>Dwyer, Katherine R</t>
  </si>
  <si>
    <t>553151</t>
  </si>
  <si>
    <t>Dyer, Thomas F</t>
  </si>
  <si>
    <t>352906</t>
  </si>
  <si>
    <t>Dyson, Gwendolyn H</t>
  </si>
  <si>
    <t>586625</t>
  </si>
  <si>
    <t>Ellery Jones, Karen</t>
  </si>
  <si>
    <t>21079138</t>
  </si>
  <si>
    <t>593988</t>
  </si>
  <si>
    <t>Elliott-Smith, Jennifer</t>
  </si>
  <si>
    <t>12504360</t>
  </si>
  <si>
    <t>543694</t>
  </si>
  <si>
    <t>Ellis, Jessica</t>
  </si>
  <si>
    <t>349039</t>
  </si>
  <si>
    <t>Ells, Mark S</t>
  </si>
  <si>
    <t>560984</t>
  </si>
  <si>
    <t>Ellsasser, Christopher W</t>
  </si>
  <si>
    <t>415207</t>
  </si>
  <si>
    <t>568695</t>
  </si>
  <si>
    <t>Esposito Russell, Maggie</t>
  </si>
  <si>
    <t>290983</t>
  </si>
  <si>
    <t>Evangelista, Paul A</t>
  </si>
  <si>
    <t>578196</t>
  </si>
  <si>
    <t>Fachada, Sarah T</t>
  </si>
  <si>
    <t>349049</t>
  </si>
  <si>
    <t>Ferrier, Nathalie</t>
  </si>
  <si>
    <t>584929</t>
  </si>
  <si>
    <t>Findesen, Matthew R</t>
  </si>
  <si>
    <t>486959</t>
  </si>
  <si>
    <t>Finlay, Maureen M</t>
  </si>
  <si>
    <t>574151</t>
  </si>
  <si>
    <t>Firnrohr, Anna C</t>
  </si>
  <si>
    <t>349054</t>
  </si>
  <si>
    <t>Flash, Anne H</t>
  </si>
  <si>
    <t>534830</t>
  </si>
  <si>
    <t>Fletcher, Marie</t>
  </si>
  <si>
    <t>12504440</t>
  </si>
  <si>
    <t>460190</t>
  </si>
  <si>
    <t>Fontaine, Dawn M</t>
  </si>
  <si>
    <t>383023</t>
  </si>
  <si>
    <t>Forest, Mark</t>
  </si>
  <si>
    <t>369846</t>
  </si>
  <si>
    <t>Fournier, Michael T</t>
  </si>
  <si>
    <t>222578</t>
  </si>
  <si>
    <t>French, John B</t>
  </si>
  <si>
    <t>318326</t>
  </si>
  <si>
    <t>Garland, Paul W</t>
  </si>
  <si>
    <t>349064</t>
  </si>
  <si>
    <t>Gates, Keli A</t>
  </si>
  <si>
    <t>593202</t>
  </si>
  <si>
    <t>Giardino, Lee Ann</t>
  </si>
  <si>
    <t>567767</t>
  </si>
  <si>
    <t>Glennon, Karen</t>
  </si>
  <si>
    <t>476520</t>
  </si>
  <si>
    <t>Goldberg, Judd J</t>
  </si>
  <si>
    <t>577538</t>
  </si>
  <si>
    <t>Gonnella, Elissa M</t>
  </si>
  <si>
    <t>578198</t>
  </si>
  <si>
    <t>Gordon, Michael R</t>
  </si>
  <si>
    <t>587114</t>
  </si>
  <si>
    <t>Graul, Brian P</t>
  </si>
  <si>
    <t>520752</t>
  </si>
  <si>
    <t>Green, Michael B</t>
  </si>
  <si>
    <t>593345</t>
  </si>
  <si>
    <t>Greenfelder, Erica J</t>
  </si>
  <si>
    <t>511345</t>
  </si>
  <si>
    <t>Griffith, Nathan D</t>
  </si>
  <si>
    <t>349137</t>
  </si>
  <si>
    <t>Gross, Nancy J</t>
  </si>
  <si>
    <t>549283</t>
  </si>
  <si>
    <t>Groves-Williams, Martina</t>
  </si>
  <si>
    <t>218197</t>
  </si>
  <si>
    <t>Guarino, Gail A</t>
  </si>
  <si>
    <t>479533</t>
  </si>
  <si>
    <t>Guild, Susan D</t>
  </si>
  <si>
    <t>578218</t>
  </si>
  <si>
    <t>Hagenah, Theresa M</t>
  </si>
  <si>
    <t>12504355</t>
  </si>
  <si>
    <t>497005</t>
  </si>
  <si>
    <t>Hallett, Jason</t>
  </si>
  <si>
    <t>215645</t>
  </si>
  <si>
    <t>Hamilton, Lee M</t>
  </si>
  <si>
    <t>411594</t>
  </si>
  <si>
    <t>Hammond, Sammuel</t>
  </si>
  <si>
    <t>349075</t>
  </si>
  <si>
    <t>Harney, Dawn B</t>
  </si>
  <si>
    <t>580657</t>
  </si>
  <si>
    <t>Hassan, Saida</t>
  </si>
  <si>
    <t>578224</t>
  </si>
  <si>
    <t>Haughey, Aine M</t>
  </si>
  <si>
    <t>503217</t>
  </si>
  <si>
    <t>Hayes, Christine C</t>
  </si>
  <si>
    <t>435165</t>
  </si>
  <si>
    <t>Healy, Kathleen L</t>
  </si>
  <si>
    <t>546692</t>
  </si>
  <si>
    <t>Hegland, Suzanne</t>
  </si>
  <si>
    <t>587418</t>
  </si>
  <si>
    <t>Hein, Kyle T</t>
  </si>
  <si>
    <t>566158</t>
  </si>
  <si>
    <t>Heller, Mark R</t>
  </si>
  <si>
    <t>501197</t>
  </si>
  <si>
    <t>Hempstead, Maura E</t>
  </si>
  <si>
    <t>587416</t>
  </si>
  <si>
    <t>Henderson, Stacey A</t>
  </si>
  <si>
    <t>349083</t>
  </si>
  <si>
    <t>Hilferty, Barbara J</t>
  </si>
  <si>
    <t>349085</t>
  </si>
  <si>
    <t>Hofman, Nina</t>
  </si>
  <si>
    <t>588707</t>
  </si>
  <si>
    <t>Holmes, Jason W</t>
  </si>
  <si>
    <t>594069</t>
  </si>
  <si>
    <t>Horgan, Debra</t>
  </si>
  <si>
    <t>589392</t>
  </si>
  <si>
    <t>Hyldburg, Travis</t>
  </si>
  <si>
    <t>546700</t>
  </si>
  <si>
    <t>Jacques, Jean</t>
  </si>
  <si>
    <t>594254</t>
  </si>
  <si>
    <t>Jahns, Maxim A</t>
  </si>
  <si>
    <t>578194</t>
  </si>
  <si>
    <t>Johnson, Kimberly A</t>
  </si>
  <si>
    <t>568334</t>
  </si>
  <si>
    <t>Johnston, Shauna R</t>
  </si>
  <si>
    <t>578710</t>
  </si>
  <si>
    <t>Jonahson, Mananjo</t>
  </si>
  <si>
    <t>568692</t>
  </si>
  <si>
    <t>Jordan, Tribekah B</t>
  </si>
  <si>
    <t>515950</t>
  </si>
  <si>
    <t>Judge, Matthew T</t>
  </si>
  <si>
    <t>529226</t>
  </si>
  <si>
    <t>Kamenidis, Theodora</t>
  </si>
  <si>
    <t>578783</t>
  </si>
  <si>
    <t>Kauranen, Melissa L</t>
  </si>
  <si>
    <t>583785</t>
  </si>
  <si>
    <t>Keesling, Breanna L</t>
  </si>
  <si>
    <t>12503200</t>
  </si>
  <si>
    <t>584227</t>
  </si>
  <si>
    <t>Keilson, Ana I</t>
  </si>
  <si>
    <t>566665</t>
  </si>
  <si>
    <t>Keyes, John P</t>
  </si>
  <si>
    <t>25209720</t>
  </si>
  <si>
    <t>595319</t>
  </si>
  <si>
    <t>Kilduff, Ryan</t>
  </si>
  <si>
    <t>466832</t>
  </si>
  <si>
    <t>Kohler, Matthew T</t>
  </si>
  <si>
    <t>349107</t>
  </si>
  <si>
    <t>Kuzirian, Alan M</t>
  </si>
  <si>
    <t>494793</t>
  </si>
  <si>
    <t>Lachance, Kristina L</t>
  </si>
  <si>
    <t>517276</t>
  </si>
  <si>
    <t>Lakowsky, Kimberly A</t>
  </si>
  <si>
    <t>221525</t>
  </si>
  <si>
    <t>Lawrence, Doreen G</t>
  </si>
  <si>
    <t>541970</t>
  </si>
  <si>
    <t>Lawrence, Jessica E</t>
  </si>
  <si>
    <t>517279</t>
  </si>
  <si>
    <t>Lawrence, Karen D</t>
  </si>
  <si>
    <t>291181</t>
  </si>
  <si>
    <t>Leblanc, Robert J</t>
  </si>
  <si>
    <t>369287</t>
  </si>
  <si>
    <t>Leite, Melissa</t>
  </si>
  <si>
    <t>449229</t>
  </si>
  <si>
    <t>Leo-Clark, Sandra A</t>
  </si>
  <si>
    <t>593524</t>
  </si>
  <si>
    <t>Leveckis, Lori H</t>
  </si>
  <si>
    <t>435478</t>
  </si>
  <si>
    <t>Liberty, Anne M</t>
  </si>
  <si>
    <t>376681</t>
  </si>
  <si>
    <t>Lochiatto, Deborah A</t>
  </si>
  <si>
    <t>587113</t>
  </si>
  <si>
    <t>Lopriore, Michael R</t>
  </si>
  <si>
    <t>567421</t>
  </si>
  <si>
    <t>Lovely, Andrew J</t>
  </si>
  <si>
    <t>265857</t>
  </si>
  <si>
    <t>Lynch, Jency D</t>
  </si>
  <si>
    <t>593349</t>
  </si>
  <si>
    <t>Lynch, Jessica R</t>
  </si>
  <si>
    <t>383771</t>
  </si>
  <si>
    <t>MacDonald, Regina A</t>
  </si>
  <si>
    <t>210155</t>
  </si>
  <si>
    <t>Madden, Elaine</t>
  </si>
  <si>
    <t>545427</t>
  </si>
  <si>
    <t>Mahota, William</t>
  </si>
  <si>
    <t>568865</t>
  </si>
  <si>
    <t>Manning, Stephen E</t>
  </si>
  <si>
    <t>594247</t>
  </si>
  <si>
    <t>Marcellus, Ronald</t>
  </si>
  <si>
    <t>567587</t>
  </si>
  <si>
    <t>Martinez, Sarah E</t>
  </si>
  <si>
    <t>324748</t>
  </si>
  <si>
    <t>Matheny, Serge A</t>
  </si>
  <si>
    <t>593539</t>
  </si>
  <si>
    <t>Matias, Elizabeth M</t>
  </si>
  <si>
    <t>487031</t>
  </si>
  <si>
    <t>Matthews, James</t>
  </si>
  <si>
    <t>584333</t>
  </si>
  <si>
    <t>Mazzola, Pasquale C</t>
  </si>
  <si>
    <t>594333</t>
  </si>
  <si>
    <t>McCarthy, Sherry</t>
  </si>
  <si>
    <t>533715</t>
  </si>
  <si>
    <t>McCauley, Bernadette H</t>
  </si>
  <si>
    <t>349132</t>
  </si>
  <si>
    <t>McClintock, Henry K</t>
  </si>
  <si>
    <t>219234</t>
  </si>
  <si>
    <t>McCormick, Gail</t>
  </si>
  <si>
    <t>438291</t>
  </si>
  <si>
    <t>McDonnell, Jonathan M</t>
  </si>
  <si>
    <t>543672</t>
  </si>
  <si>
    <t>McKee, Elizabeth</t>
  </si>
  <si>
    <t>325975</t>
  </si>
  <si>
    <t>McKew, Carol A</t>
  </si>
  <si>
    <t>593343</t>
  </si>
  <si>
    <t>Medeiros, Glenn D</t>
  </si>
  <si>
    <t>150806</t>
  </si>
  <si>
    <t>Melanson, Dean L</t>
  </si>
  <si>
    <t>581488</t>
  </si>
  <si>
    <t>Mello, Jonathan M</t>
  </si>
  <si>
    <t>567401</t>
  </si>
  <si>
    <t>Miller, Diane L</t>
  </si>
  <si>
    <t>349142</t>
  </si>
  <si>
    <t>Miller, Timothy A</t>
  </si>
  <si>
    <t>583792</t>
  </si>
  <si>
    <t>Mirassou, Chase B</t>
  </si>
  <si>
    <t>12504390</t>
  </si>
  <si>
    <t>570695</t>
  </si>
  <si>
    <t>Mitchell, Chelsea L</t>
  </si>
  <si>
    <t>25099245</t>
  </si>
  <si>
    <t>239494</t>
  </si>
  <si>
    <t>Mitchell, James P</t>
  </si>
  <si>
    <t>411778</t>
  </si>
  <si>
    <t>Molis, Theresa</t>
  </si>
  <si>
    <t>21029115</t>
  </si>
  <si>
    <t>594356</t>
  </si>
  <si>
    <t>Monast, Jenessa L</t>
  </si>
  <si>
    <t>584685</t>
  </si>
  <si>
    <t>Monteiro, Kimberly A</t>
  </si>
  <si>
    <t>275275</t>
  </si>
  <si>
    <t>Montgomery, Eryn</t>
  </si>
  <si>
    <t>349144</t>
  </si>
  <si>
    <t>Moore, Elaine M</t>
  </si>
  <si>
    <t>415210</t>
  </si>
  <si>
    <t>Morahan, Maura</t>
  </si>
  <si>
    <t>258007</t>
  </si>
  <si>
    <t>Morgan, Debora R</t>
  </si>
  <si>
    <t>459245</t>
  </si>
  <si>
    <t>Moriarty, Kara B</t>
  </si>
  <si>
    <t>594104</t>
  </si>
  <si>
    <t>Morin, Caleb T</t>
  </si>
  <si>
    <t>507030</t>
  </si>
  <si>
    <t>Morin, Lyssa J</t>
  </si>
  <si>
    <t>221550</t>
  </si>
  <si>
    <t>Moynihan, Mary K</t>
  </si>
  <si>
    <t>351909</t>
  </si>
  <si>
    <t>Moynihan, Steven P</t>
  </si>
  <si>
    <t>543270</t>
  </si>
  <si>
    <t>Murphy, Kaitlyn C</t>
  </si>
  <si>
    <t>583784</t>
  </si>
  <si>
    <t>Musgrove, Mollie M</t>
  </si>
  <si>
    <t>593973</t>
  </si>
  <si>
    <t>Naquines, Glady Grace S</t>
  </si>
  <si>
    <t>349153</t>
  </si>
  <si>
    <t>Negron, Ralph</t>
  </si>
  <si>
    <t>522604</t>
  </si>
  <si>
    <t>Nelson, Gretchen</t>
  </si>
  <si>
    <t>12503500</t>
  </si>
  <si>
    <t>584400</t>
  </si>
  <si>
    <t>Nettles, Theresa G</t>
  </si>
  <si>
    <t>232804</t>
  </si>
  <si>
    <t>Newton, Gilbert D</t>
  </si>
  <si>
    <t>579875</t>
  </si>
  <si>
    <t>Nickerson, Liam</t>
  </si>
  <si>
    <t>23319425</t>
  </si>
  <si>
    <t>351816</t>
  </si>
  <si>
    <t>Nietupski, Mary B</t>
  </si>
  <si>
    <t>375649</t>
  </si>
  <si>
    <t>Norwood, Richard C</t>
  </si>
  <si>
    <t>594117</t>
  </si>
  <si>
    <t>Obey, Kelly</t>
  </si>
  <si>
    <t>340148</t>
  </si>
  <si>
    <t>Olmsted, Paul E</t>
  </si>
  <si>
    <t>336001</t>
  </si>
  <si>
    <t>O'Loughlin, Barbara</t>
  </si>
  <si>
    <t>542973</t>
  </si>
  <si>
    <t>O'Loughlin, Rana</t>
  </si>
  <si>
    <t>501198</t>
  </si>
  <si>
    <t>Olson, Johnathan E</t>
  </si>
  <si>
    <t>306921</t>
  </si>
  <si>
    <t>Oni, Jacob B</t>
  </si>
  <si>
    <t>586063</t>
  </si>
  <si>
    <t>Parajuli, Shristi</t>
  </si>
  <si>
    <t>593205</t>
  </si>
  <si>
    <t>Parker, Michelle</t>
  </si>
  <si>
    <t>582271</t>
  </si>
  <si>
    <t>Patterson, Susan E</t>
  </si>
  <si>
    <t>577532</t>
  </si>
  <si>
    <t>Pelletier, Noah D</t>
  </si>
  <si>
    <t>587412</t>
  </si>
  <si>
    <t>Penni, Adam D</t>
  </si>
  <si>
    <t>593257</t>
  </si>
  <si>
    <t>Pensak, Emily G</t>
  </si>
  <si>
    <t>463130</t>
  </si>
  <si>
    <t>Pereira, Janna S</t>
  </si>
  <si>
    <t>12504510</t>
  </si>
  <si>
    <t>454541</t>
  </si>
  <si>
    <t>Perez-Mann, Gina L</t>
  </si>
  <si>
    <t>582571</t>
  </si>
  <si>
    <t>Perrin, Henry W</t>
  </si>
  <si>
    <t>579734</t>
  </si>
  <si>
    <t>Porter, Kaitlin M</t>
  </si>
  <si>
    <t>549226</t>
  </si>
  <si>
    <t>Potter, Bowen</t>
  </si>
  <si>
    <t>584334</t>
  </si>
  <si>
    <t>Potter, Robert H</t>
  </si>
  <si>
    <t>593536</t>
  </si>
  <si>
    <t>Power, Kylie A</t>
  </si>
  <si>
    <t>595130</t>
  </si>
  <si>
    <t>Preston, Eileen</t>
  </si>
  <si>
    <t>344386</t>
  </si>
  <si>
    <t>Price, Albert I</t>
  </si>
  <si>
    <t>458791</t>
  </si>
  <si>
    <t>Prior, Daniel H</t>
  </si>
  <si>
    <t>215162</t>
  </si>
  <si>
    <t>Przybylowicz, Theresa A</t>
  </si>
  <si>
    <t>349191</t>
  </si>
  <si>
    <t>Rapoza, Elizabeth</t>
  </si>
  <si>
    <t>548635</t>
  </si>
  <si>
    <t>Rauche, Lisa</t>
  </si>
  <si>
    <t>595323</t>
  </si>
  <si>
    <t>Recco, Doris C</t>
  </si>
  <si>
    <t>594114</t>
  </si>
  <si>
    <t>Rego-Medeiros, Elizabethe M</t>
  </si>
  <si>
    <t>259862</t>
  </si>
  <si>
    <t>Reichwein, Sheryl M</t>
  </si>
  <si>
    <t>543664</t>
  </si>
  <si>
    <t>Remillard, Kathryn</t>
  </si>
  <si>
    <t>546684</t>
  </si>
  <si>
    <t>Renek, Nava</t>
  </si>
  <si>
    <t>367905</t>
  </si>
  <si>
    <t>Rhodes, Else M</t>
  </si>
  <si>
    <t>12504380</t>
  </si>
  <si>
    <t>349278</t>
  </si>
  <si>
    <t>Rice, Victoria L</t>
  </si>
  <si>
    <t>541474</t>
  </si>
  <si>
    <t>Richerson, Kathryn A</t>
  </si>
  <si>
    <t>261592</t>
  </si>
  <si>
    <t>Riley, Paul B</t>
  </si>
  <si>
    <t>12504270</t>
  </si>
  <si>
    <t>349196</t>
  </si>
  <si>
    <t>Ritter, Douglas D</t>
  </si>
  <si>
    <t>566116</t>
  </si>
  <si>
    <t>Roche, Gerald J</t>
  </si>
  <si>
    <t>558445</t>
  </si>
  <si>
    <t>Rosenthal, Dina L</t>
  </si>
  <si>
    <t>363428</t>
  </si>
  <si>
    <t>Rowe, Diana L</t>
  </si>
  <si>
    <t>553179</t>
  </si>
  <si>
    <t>Roy, Richard N</t>
  </si>
  <si>
    <t>539339</t>
  </si>
  <si>
    <t>Ryan, Henry J</t>
  </si>
  <si>
    <t>222825</t>
  </si>
  <si>
    <t>Sakolsky-Hoopes, Gabrielle</t>
  </si>
  <si>
    <t>584330</t>
  </si>
  <si>
    <t>Sanford, David L</t>
  </si>
  <si>
    <t>495329</t>
  </si>
  <si>
    <t>Sareault, Kristin S</t>
  </si>
  <si>
    <t>553372</t>
  </si>
  <si>
    <t>Schneeweiss, William B</t>
  </si>
  <si>
    <t>349210</t>
  </si>
  <si>
    <t>Schulenburg, Candace J</t>
  </si>
  <si>
    <t>581883</t>
  </si>
  <si>
    <t>Scott, Cheryl L</t>
  </si>
  <si>
    <t>12504320</t>
  </si>
  <si>
    <t>349211</t>
  </si>
  <si>
    <t>Sears, James E</t>
  </si>
  <si>
    <t>593200</t>
  </si>
  <si>
    <t>Seitz, Lauren</t>
  </si>
  <si>
    <t>349212</t>
  </si>
  <si>
    <t>Sementa, Deborah A</t>
  </si>
  <si>
    <t>593520</t>
  </si>
  <si>
    <t>Sena, Maria K</t>
  </si>
  <si>
    <t>419209</t>
  </si>
  <si>
    <t>Serres, Margrethe</t>
  </si>
  <si>
    <t>497121</t>
  </si>
  <si>
    <t>Sexton, Paul F</t>
  </si>
  <si>
    <t>443425</t>
  </si>
  <si>
    <t>Sexton, Theresa C</t>
  </si>
  <si>
    <t>594334</t>
  </si>
  <si>
    <t>Sherburne, Jacob M</t>
  </si>
  <si>
    <t>456304</t>
  </si>
  <si>
    <t>Sherburne, Richard L</t>
  </si>
  <si>
    <t>209642</t>
  </si>
  <si>
    <t>Shields, Allison P</t>
  </si>
  <si>
    <t>21529162</t>
  </si>
  <si>
    <t>567405</t>
  </si>
  <si>
    <t>Shohet, Ellen F</t>
  </si>
  <si>
    <t>594112</t>
  </si>
  <si>
    <t>Sichko, Vera M</t>
  </si>
  <si>
    <t>582293</t>
  </si>
  <si>
    <t>Sillery, Mik Ricard U</t>
  </si>
  <si>
    <t>584339</t>
  </si>
  <si>
    <t>Silvestrini Machado, Marjorie</t>
  </si>
  <si>
    <t>593158</t>
  </si>
  <si>
    <t>Skelton, Samantha G</t>
  </si>
  <si>
    <t>593302</t>
  </si>
  <si>
    <t>Slowey, Kassandra S</t>
  </si>
  <si>
    <t>381250</t>
  </si>
  <si>
    <t>Sloyer, John L</t>
  </si>
  <si>
    <t>215524</t>
  </si>
  <si>
    <t>Smedley, Neucimari B</t>
  </si>
  <si>
    <t>349217</t>
  </si>
  <si>
    <t>Smith Gould, Jeanette M</t>
  </si>
  <si>
    <t>432447</t>
  </si>
  <si>
    <t>Smith, Robbin</t>
  </si>
  <si>
    <t>349220</t>
  </si>
  <si>
    <t>Smith-Johnson, Robin Lee</t>
  </si>
  <si>
    <t>505250</t>
  </si>
  <si>
    <t>Soto, Lucy</t>
  </si>
  <si>
    <t>349222</t>
  </si>
  <si>
    <t>Souza, Felipe A</t>
  </si>
  <si>
    <t>329804</t>
  </si>
  <si>
    <t>Spaulding, Frank C</t>
  </si>
  <si>
    <t>456689</t>
  </si>
  <si>
    <t>Steemson, Patrick M</t>
  </si>
  <si>
    <t>594265</t>
  </si>
  <si>
    <t>Stewart, Jason</t>
  </si>
  <si>
    <t>565990</t>
  </si>
  <si>
    <t>Sturtevant, Jeffrey J</t>
  </si>
  <si>
    <t>591206</t>
  </si>
  <si>
    <t>Sumner, Matthew S</t>
  </si>
  <si>
    <t>212626</t>
  </si>
  <si>
    <t>Sweet, Juanita M</t>
  </si>
  <si>
    <t>581589</t>
  </si>
  <si>
    <t>Tantillo, Anthony</t>
  </si>
  <si>
    <t>578268</t>
  </si>
  <si>
    <t>Tavares, Kristen N</t>
  </si>
  <si>
    <t>586634</t>
  </si>
  <si>
    <t>Taylor, Anne A</t>
  </si>
  <si>
    <t>453944</t>
  </si>
  <si>
    <t>Taylor, Kristen E</t>
  </si>
  <si>
    <t>467661</t>
  </si>
  <si>
    <t>Theirrien, Susan R</t>
  </si>
  <si>
    <t>585933</t>
  </si>
  <si>
    <t>Thompson, Alecia A</t>
  </si>
  <si>
    <t>349244</t>
  </si>
  <si>
    <t>Tomayko, Vicky A</t>
  </si>
  <si>
    <t>571105</t>
  </si>
  <si>
    <t>VanSicklen, Tiffany</t>
  </si>
  <si>
    <t>524705</t>
  </si>
  <si>
    <t>Varieur, Julie A</t>
  </si>
  <si>
    <t>566113</t>
  </si>
  <si>
    <t>Varnerin, Carl F</t>
  </si>
  <si>
    <t>594290</t>
  </si>
  <si>
    <t>Vasconcelos, Rodrigo C</t>
  </si>
  <si>
    <t>447102</t>
  </si>
  <si>
    <t>Vinall, Barbara H</t>
  </si>
  <si>
    <t>12504385</t>
  </si>
  <si>
    <t>223684</t>
  </si>
  <si>
    <t>Walker, Nancy</t>
  </si>
  <si>
    <t>349256</t>
  </si>
  <si>
    <t>Wallin, Virginia M</t>
  </si>
  <si>
    <t>593337</t>
  </si>
  <si>
    <t>Walsh, Dennis M</t>
  </si>
  <si>
    <t>568853</t>
  </si>
  <si>
    <t>Wannie, Zachary E</t>
  </si>
  <si>
    <t>493405</t>
  </si>
  <si>
    <t>Weida, Richard A</t>
  </si>
  <si>
    <t>593514</t>
  </si>
  <si>
    <t>Wijesinghe, Lijith C</t>
  </si>
  <si>
    <t>521450</t>
  </si>
  <si>
    <t>Willard, Melissa M</t>
  </si>
  <si>
    <t>221994</t>
  </si>
  <si>
    <t>Willets, Nancy J</t>
  </si>
  <si>
    <t>550404</t>
  </si>
  <si>
    <t>Willoughby, Kyle</t>
  </si>
  <si>
    <t>349271</t>
  </si>
  <si>
    <t>Willoughby, Linda L</t>
  </si>
  <si>
    <t>566554</t>
  </si>
  <si>
    <t>Wilson, Elisa J</t>
  </si>
  <si>
    <t>574433</t>
  </si>
  <si>
    <t>Wilson, Rebecca G</t>
  </si>
  <si>
    <t>587414</t>
  </si>
  <si>
    <t>Wirth, Sarkis B</t>
  </si>
  <si>
    <t>349273</t>
  </si>
  <si>
    <t>Wolfson, Michele C</t>
  </si>
  <si>
    <t>553298</t>
  </si>
  <si>
    <t>Yefko, Vicki J</t>
  </si>
  <si>
    <t>564171</t>
  </si>
  <si>
    <t>Young, Rachel L</t>
  </si>
  <si>
    <t>213342</t>
  </si>
  <si>
    <t>Ziemba, David B</t>
  </si>
  <si>
    <t>581499</t>
  </si>
  <si>
    <t>Zink, Stone</t>
  </si>
  <si>
    <t>Spring 2025 Paid Sabbatical</t>
  </si>
  <si>
    <t>Transfer from QCC - 11 years system-wide seniority</t>
  </si>
  <si>
    <t>Transfer from HCC - 20 years system-wide seniority</t>
  </si>
  <si>
    <t xml:space="preserve">    8/29/2021</t>
  </si>
  <si>
    <t>Transfer from MCC (8/29/21) - 13 years system-wide seniority</t>
  </si>
  <si>
    <t>Transfer from MCC (8/27/07) - 18 years system-wide seniority</t>
  </si>
  <si>
    <t xml:space="preserve"> 8/26/2012 </t>
  </si>
  <si>
    <t>Tondreau, Doug</t>
  </si>
  <si>
    <t>Business Administration, Professional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</si>
</sst>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A5A5A5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3" borderId="2" applyNumberFormat="0" applyAlignment="0" applyProtection="0"/>
    <xf numFmtId="44" fontId="10" fillId="0" borderId="0" applyFont="0" applyFill="0" applyBorder="0" applyAlignment="0" applyProtection="0"/>
    <xf numFmtId="0" fontId="17" fillId="0" borderId="0"/>
    <xf numFmtId="0" fontId="17" fillId="0" borderId="0"/>
  </cellStyleXfs>
  <cellXfs count="124">
    <xf numFmtId="0" fontId="0" fillId="0" borderId="0" xfId="0"/>
    <xf numFmtId="0" fontId="2" fillId="0" borderId="1" xfId="0" applyFon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4" xfId="0" applyFont="1" applyBorder="1" applyAlignment="1">
      <alignment vertical="center" wrapText="1"/>
    </xf>
    <xf numFmtId="0" fontId="9" fillId="0" borderId="0" xfId="0" applyFont="1"/>
    <xf numFmtId="0" fontId="6" fillId="0" borderId="0" xfId="0" applyFont="1"/>
    <xf numFmtId="0" fontId="1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8" fillId="0" borderId="7" xfId="3" applyFont="1" applyBorder="1" applyAlignment="1">
      <alignment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left" vertical="center" wrapText="1"/>
    </xf>
    <xf numFmtId="165" fontId="15" fillId="4" borderId="8" xfId="2" applyNumberFormat="1" applyFont="1" applyFill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2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14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8" xfId="0" applyNumberFormat="1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left" wrapText="1"/>
    </xf>
    <xf numFmtId="14" fontId="2" fillId="0" borderId="8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5" borderId="0" xfId="0" applyFont="1" applyFill="1" applyAlignment="1">
      <alignment wrapText="1"/>
    </xf>
    <xf numFmtId="0" fontId="0" fillId="0" borderId="8" xfId="0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0" fillId="0" borderId="11" xfId="0" applyBorder="1"/>
    <xf numFmtId="0" fontId="0" fillId="0" borderId="8" xfId="0" applyBorder="1" applyAlignment="1">
      <alignment horizontal="left"/>
    </xf>
    <xf numFmtId="0" fontId="8" fillId="0" borderId="0" xfId="0" applyFont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wrapText="1"/>
    </xf>
    <xf numFmtId="0" fontId="6" fillId="2" borderId="8" xfId="0" applyFont="1" applyFill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wrapText="1"/>
    </xf>
    <xf numFmtId="0" fontId="8" fillId="0" borderId="8" xfId="0" applyFont="1" applyBorder="1"/>
    <xf numFmtId="0" fontId="0" fillId="6" borderId="8" xfId="0" applyFill="1" applyBorder="1"/>
    <xf numFmtId="0" fontId="2" fillId="0" borderId="8" xfId="0" applyFont="1" applyBorder="1" applyAlignment="1">
      <alignment horizontal="center"/>
    </xf>
    <xf numFmtId="2" fontId="8" fillId="0" borderId="8" xfId="0" applyNumberFormat="1" applyFont="1" applyBorder="1" applyAlignment="1">
      <alignment horizontal="right"/>
    </xf>
    <xf numFmtId="0" fontId="8" fillId="6" borderId="8" xfId="0" applyFont="1" applyFill="1" applyBorder="1"/>
    <xf numFmtId="0" fontId="8" fillId="6" borderId="8" xfId="0" applyFont="1" applyFill="1" applyBorder="1" applyAlignment="1">
      <alignment wrapText="1"/>
    </xf>
    <xf numFmtId="14" fontId="8" fillId="6" borderId="8" xfId="0" applyNumberFormat="1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/>
    </xf>
    <xf numFmtId="2" fontId="8" fillId="6" borderId="8" xfId="0" applyNumberFormat="1" applyFont="1" applyFill="1" applyBorder="1" applyAlignment="1">
      <alignment horizontal="center"/>
    </xf>
    <xf numFmtId="2" fontId="8" fillId="6" borderId="8" xfId="0" applyNumberFormat="1" applyFont="1" applyFill="1" applyBorder="1"/>
    <xf numFmtId="0" fontId="0" fillId="6" borderId="8" xfId="0" applyFill="1" applyBorder="1" applyAlignment="1">
      <alignment horizontal="center" wrapText="1"/>
    </xf>
    <xf numFmtId="14" fontId="8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3" xfId="0" applyBorder="1"/>
    <xf numFmtId="0" fontId="2" fillId="7" borderId="8" xfId="0" applyFont="1" applyFill="1" applyBorder="1" applyAlignment="1">
      <alignment horizontal="center" vertical="center"/>
    </xf>
    <xf numFmtId="0" fontId="6" fillId="8" borderId="8" xfId="0" applyFont="1" applyFill="1" applyBorder="1"/>
    <xf numFmtId="0" fontId="6" fillId="8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14" fillId="0" borderId="4" xfId="0" applyFont="1" applyBorder="1" applyAlignment="1">
      <alignment horizontal="right" vertical="center" wrapText="1"/>
    </xf>
    <xf numFmtId="165" fontId="14" fillId="0" borderId="4" xfId="0" applyNumberFormat="1" applyFont="1" applyBorder="1" applyAlignment="1">
      <alignment horizontal="right" vertical="center" wrapText="1"/>
    </xf>
    <xf numFmtId="165" fontId="18" fillId="0" borderId="7" xfId="4" applyNumberFormat="1" applyFont="1" applyBorder="1" applyAlignment="1">
      <alignment horizontal="right" wrapText="1"/>
    </xf>
    <xf numFmtId="0" fontId="6" fillId="2" borderId="8" xfId="0" applyFont="1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0" fillId="6" borderId="8" xfId="0" applyFill="1" applyBorder="1" applyAlignment="1">
      <alignment horizontal="left"/>
    </xf>
    <xf numFmtId="0" fontId="0" fillId="0" borderId="0" xfId="0" applyAlignment="1">
      <alignment horizontal="left" wrapText="1"/>
    </xf>
    <xf numFmtId="0" fontId="19" fillId="0" borderId="8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20" fillId="2" borderId="10" xfId="1" applyFont="1" applyFill="1" applyBorder="1" applyAlignment="1">
      <alignment horizontal="center" wrapText="1"/>
    </xf>
    <xf numFmtId="0" fontId="20" fillId="2" borderId="2" xfId="1" applyFont="1" applyFill="1" applyAlignment="1">
      <alignment horizontal="center"/>
    </xf>
    <xf numFmtId="0" fontId="20" fillId="2" borderId="6" xfId="1" applyFont="1" applyFill="1" applyBorder="1" applyAlignment="1">
      <alignment horizontal="center" wrapText="1"/>
    </xf>
    <xf numFmtId="0" fontId="20" fillId="2" borderId="2" xfId="1" applyFont="1" applyFill="1" applyAlignment="1">
      <alignment horizontal="center" wrapText="1"/>
    </xf>
    <xf numFmtId="0" fontId="10" fillId="0" borderId="0" xfId="0" applyFont="1"/>
    <xf numFmtId="0" fontId="21" fillId="0" borderId="8" xfId="0" applyFont="1" applyBorder="1" applyAlignment="1">
      <alignment horizontal="left" vertical="center" indent="2"/>
    </xf>
    <xf numFmtId="164" fontId="22" fillId="0" borderId="1" xfId="0" applyNumberFormat="1" applyFont="1" applyBorder="1" applyAlignment="1">
      <alignment horizontal="center" vertical="center" wrapText="1"/>
    </xf>
    <xf numFmtId="6" fontId="2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6" fontId="23" fillId="0" borderId="1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3" fillId="2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Check Cell" xfId="1" builtinId="23"/>
    <cellStyle name="Currency" xfId="2" builtinId="4"/>
    <cellStyle name="Normal" xfId="0" builtinId="0"/>
    <cellStyle name="Normal_Sheet2" xfId="4" xr:uid="{A8AB7C8C-5CD1-4C5A-9E8C-64662FB8EBA3}"/>
    <cellStyle name="Normal_Sheet8" xfId="3" xr:uid="{220D895B-5A24-4E83-ADE4-7562DCAEAF95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tabSelected="1" zoomScale="70" zoomScaleNormal="70" zoomScaleSheetLayoutView="130" workbookViewId="0">
      <selection activeCell="D8" sqref="D8"/>
    </sheetView>
  </sheetViews>
  <sheetFormatPr defaultColWidth="8.5546875" defaultRowHeight="14.4" x14ac:dyDescent="0.3"/>
  <cols>
    <col min="1" max="1" width="25.21875" customWidth="1"/>
    <col min="2" max="2" width="28.88671875" style="7" customWidth="1"/>
    <col min="3" max="3" width="22.44140625" style="7" customWidth="1"/>
    <col min="4" max="4" width="20" style="8" customWidth="1"/>
    <col min="5" max="5" width="17.5546875" style="3" hidden="1" customWidth="1"/>
    <col min="6" max="6" width="21.5546875" style="2" hidden="1" customWidth="1"/>
    <col min="7" max="9" width="18.5546875" hidden="1" customWidth="1"/>
    <col min="10" max="10" width="17.44140625" hidden="1" customWidth="1"/>
    <col min="11" max="11" width="18" hidden="1" customWidth="1"/>
    <col min="12" max="12" width="18.21875" hidden="1" customWidth="1"/>
    <col min="13" max="14" width="13.44140625" style="27" hidden="1" customWidth="1"/>
    <col min="15" max="15" width="13.44140625" style="27" customWidth="1"/>
    <col min="16" max="16" width="33.33203125" style="95" customWidth="1"/>
    <col min="18" max="18" width="13.44140625" style="27" customWidth="1"/>
    <col min="19" max="19" width="4.44140625" customWidth="1"/>
    <col min="20" max="20" width="8.5546875" hidden="1" customWidth="1"/>
    <col min="262" max="262" width="25" bestFit="1" customWidth="1"/>
    <col min="263" max="263" width="48.44140625" bestFit="1" customWidth="1"/>
    <col min="264" max="264" width="25.5546875" bestFit="1" customWidth="1"/>
    <col min="265" max="265" width="26.5546875" customWidth="1"/>
    <col min="266" max="266" width="17.5546875" bestFit="1" customWidth="1"/>
    <col min="518" max="518" width="25" bestFit="1" customWidth="1"/>
    <col min="519" max="519" width="48.44140625" bestFit="1" customWidth="1"/>
    <col min="520" max="520" width="25.5546875" bestFit="1" customWidth="1"/>
    <col min="521" max="521" width="26.5546875" customWidth="1"/>
    <col min="522" max="522" width="17.5546875" bestFit="1" customWidth="1"/>
    <col min="774" max="774" width="25" bestFit="1" customWidth="1"/>
    <col min="775" max="775" width="48.44140625" bestFit="1" customWidth="1"/>
    <col min="776" max="776" width="25.5546875" bestFit="1" customWidth="1"/>
    <col min="777" max="777" width="26.5546875" customWidth="1"/>
    <col min="778" max="778" width="17.5546875" bestFit="1" customWidth="1"/>
    <col min="1030" max="1030" width="25" bestFit="1" customWidth="1"/>
    <col min="1031" max="1031" width="48.44140625" bestFit="1" customWidth="1"/>
    <col min="1032" max="1032" width="25.5546875" bestFit="1" customWidth="1"/>
    <col min="1033" max="1033" width="26.5546875" customWidth="1"/>
    <col min="1034" max="1034" width="17.5546875" bestFit="1" customWidth="1"/>
    <col min="1286" max="1286" width="25" bestFit="1" customWidth="1"/>
    <col min="1287" max="1287" width="48.44140625" bestFit="1" customWidth="1"/>
    <col min="1288" max="1288" width="25.5546875" bestFit="1" customWidth="1"/>
    <col min="1289" max="1289" width="26.5546875" customWidth="1"/>
    <col min="1290" max="1290" width="17.5546875" bestFit="1" customWidth="1"/>
    <col min="1542" max="1542" width="25" bestFit="1" customWidth="1"/>
    <col min="1543" max="1543" width="48.44140625" bestFit="1" customWidth="1"/>
    <col min="1544" max="1544" width="25.5546875" bestFit="1" customWidth="1"/>
    <col min="1545" max="1545" width="26.5546875" customWidth="1"/>
    <col min="1546" max="1546" width="17.5546875" bestFit="1" customWidth="1"/>
    <col min="1798" max="1798" width="25" bestFit="1" customWidth="1"/>
    <col min="1799" max="1799" width="48.44140625" bestFit="1" customWidth="1"/>
    <col min="1800" max="1800" width="25.5546875" bestFit="1" customWidth="1"/>
    <col min="1801" max="1801" width="26.5546875" customWidth="1"/>
    <col min="1802" max="1802" width="17.5546875" bestFit="1" customWidth="1"/>
    <col min="2054" max="2054" width="25" bestFit="1" customWidth="1"/>
    <col min="2055" max="2055" width="48.44140625" bestFit="1" customWidth="1"/>
    <col min="2056" max="2056" width="25.5546875" bestFit="1" customWidth="1"/>
    <col min="2057" max="2057" width="26.5546875" customWidth="1"/>
    <col min="2058" max="2058" width="17.5546875" bestFit="1" customWidth="1"/>
    <col min="2310" max="2310" width="25" bestFit="1" customWidth="1"/>
    <col min="2311" max="2311" width="48.44140625" bestFit="1" customWidth="1"/>
    <col min="2312" max="2312" width="25.5546875" bestFit="1" customWidth="1"/>
    <col min="2313" max="2313" width="26.5546875" customWidth="1"/>
    <col min="2314" max="2314" width="17.5546875" bestFit="1" customWidth="1"/>
    <col min="2566" max="2566" width="25" bestFit="1" customWidth="1"/>
    <col min="2567" max="2567" width="48.44140625" bestFit="1" customWidth="1"/>
    <col min="2568" max="2568" width="25.5546875" bestFit="1" customWidth="1"/>
    <col min="2569" max="2569" width="26.5546875" customWidth="1"/>
    <col min="2570" max="2570" width="17.5546875" bestFit="1" customWidth="1"/>
    <col min="2822" max="2822" width="25" bestFit="1" customWidth="1"/>
    <col min="2823" max="2823" width="48.44140625" bestFit="1" customWidth="1"/>
    <col min="2824" max="2824" width="25.5546875" bestFit="1" customWidth="1"/>
    <col min="2825" max="2825" width="26.5546875" customWidth="1"/>
    <col min="2826" max="2826" width="17.5546875" bestFit="1" customWidth="1"/>
    <col min="3078" max="3078" width="25" bestFit="1" customWidth="1"/>
    <col min="3079" max="3079" width="48.44140625" bestFit="1" customWidth="1"/>
    <col min="3080" max="3080" width="25.5546875" bestFit="1" customWidth="1"/>
    <col min="3081" max="3081" width="26.5546875" customWidth="1"/>
    <col min="3082" max="3082" width="17.5546875" bestFit="1" customWidth="1"/>
    <col min="3334" max="3334" width="25" bestFit="1" customWidth="1"/>
    <col min="3335" max="3335" width="48.44140625" bestFit="1" customWidth="1"/>
    <col min="3336" max="3336" width="25.5546875" bestFit="1" customWidth="1"/>
    <col min="3337" max="3337" width="26.5546875" customWidth="1"/>
    <col min="3338" max="3338" width="17.5546875" bestFit="1" customWidth="1"/>
    <col min="3590" max="3590" width="25" bestFit="1" customWidth="1"/>
    <col min="3591" max="3591" width="48.44140625" bestFit="1" customWidth="1"/>
    <col min="3592" max="3592" width="25.5546875" bestFit="1" customWidth="1"/>
    <col min="3593" max="3593" width="26.5546875" customWidth="1"/>
    <col min="3594" max="3594" width="17.5546875" bestFit="1" customWidth="1"/>
    <col min="3846" max="3846" width="25" bestFit="1" customWidth="1"/>
    <col min="3847" max="3847" width="48.44140625" bestFit="1" customWidth="1"/>
    <col min="3848" max="3848" width="25.5546875" bestFit="1" customWidth="1"/>
    <col min="3849" max="3849" width="26.5546875" customWidth="1"/>
    <col min="3850" max="3850" width="17.5546875" bestFit="1" customWidth="1"/>
    <col min="4102" max="4102" width="25" bestFit="1" customWidth="1"/>
    <col min="4103" max="4103" width="48.44140625" bestFit="1" customWidth="1"/>
    <col min="4104" max="4104" width="25.5546875" bestFit="1" customWidth="1"/>
    <col min="4105" max="4105" width="26.5546875" customWidth="1"/>
    <col min="4106" max="4106" width="17.5546875" bestFit="1" customWidth="1"/>
    <col min="4358" max="4358" width="25" bestFit="1" customWidth="1"/>
    <col min="4359" max="4359" width="48.44140625" bestFit="1" customWidth="1"/>
    <col min="4360" max="4360" width="25.5546875" bestFit="1" customWidth="1"/>
    <col min="4361" max="4361" width="26.5546875" customWidth="1"/>
    <col min="4362" max="4362" width="17.5546875" bestFit="1" customWidth="1"/>
    <col min="4614" max="4614" width="25" bestFit="1" customWidth="1"/>
    <col min="4615" max="4615" width="48.44140625" bestFit="1" customWidth="1"/>
    <col min="4616" max="4616" width="25.5546875" bestFit="1" customWidth="1"/>
    <col min="4617" max="4617" width="26.5546875" customWidth="1"/>
    <col min="4618" max="4618" width="17.5546875" bestFit="1" customWidth="1"/>
    <col min="4870" max="4870" width="25" bestFit="1" customWidth="1"/>
    <col min="4871" max="4871" width="48.44140625" bestFit="1" customWidth="1"/>
    <col min="4872" max="4872" width="25.5546875" bestFit="1" customWidth="1"/>
    <col min="4873" max="4873" width="26.5546875" customWidth="1"/>
    <col min="4874" max="4874" width="17.5546875" bestFit="1" customWidth="1"/>
    <col min="5126" max="5126" width="25" bestFit="1" customWidth="1"/>
    <col min="5127" max="5127" width="48.44140625" bestFit="1" customWidth="1"/>
    <col min="5128" max="5128" width="25.5546875" bestFit="1" customWidth="1"/>
    <col min="5129" max="5129" width="26.5546875" customWidth="1"/>
    <col min="5130" max="5130" width="17.5546875" bestFit="1" customWidth="1"/>
    <col min="5382" max="5382" width="25" bestFit="1" customWidth="1"/>
    <col min="5383" max="5383" width="48.44140625" bestFit="1" customWidth="1"/>
    <col min="5384" max="5384" width="25.5546875" bestFit="1" customWidth="1"/>
    <col min="5385" max="5385" width="26.5546875" customWidth="1"/>
    <col min="5386" max="5386" width="17.5546875" bestFit="1" customWidth="1"/>
    <col min="5638" max="5638" width="25" bestFit="1" customWidth="1"/>
    <col min="5639" max="5639" width="48.44140625" bestFit="1" customWidth="1"/>
    <col min="5640" max="5640" width="25.5546875" bestFit="1" customWidth="1"/>
    <col min="5641" max="5641" width="26.5546875" customWidth="1"/>
    <col min="5642" max="5642" width="17.5546875" bestFit="1" customWidth="1"/>
    <col min="5894" max="5894" width="25" bestFit="1" customWidth="1"/>
    <col min="5895" max="5895" width="48.44140625" bestFit="1" customWidth="1"/>
    <col min="5896" max="5896" width="25.5546875" bestFit="1" customWidth="1"/>
    <col min="5897" max="5897" width="26.5546875" customWidth="1"/>
    <col min="5898" max="5898" width="17.5546875" bestFit="1" customWidth="1"/>
    <col min="6150" max="6150" width="25" bestFit="1" customWidth="1"/>
    <col min="6151" max="6151" width="48.44140625" bestFit="1" customWidth="1"/>
    <col min="6152" max="6152" width="25.5546875" bestFit="1" customWidth="1"/>
    <col min="6153" max="6153" width="26.5546875" customWidth="1"/>
    <col min="6154" max="6154" width="17.5546875" bestFit="1" customWidth="1"/>
    <col min="6406" max="6406" width="25" bestFit="1" customWidth="1"/>
    <col min="6407" max="6407" width="48.44140625" bestFit="1" customWidth="1"/>
    <col min="6408" max="6408" width="25.5546875" bestFit="1" customWidth="1"/>
    <col min="6409" max="6409" width="26.5546875" customWidth="1"/>
    <col min="6410" max="6410" width="17.5546875" bestFit="1" customWidth="1"/>
    <col min="6662" max="6662" width="25" bestFit="1" customWidth="1"/>
    <col min="6663" max="6663" width="48.44140625" bestFit="1" customWidth="1"/>
    <col min="6664" max="6664" width="25.5546875" bestFit="1" customWidth="1"/>
    <col min="6665" max="6665" width="26.5546875" customWidth="1"/>
    <col min="6666" max="6666" width="17.5546875" bestFit="1" customWidth="1"/>
    <col min="6918" max="6918" width="25" bestFit="1" customWidth="1"/>
    <col min="6919" max="6919" width="48.44140625" bestFit="1" customWidth="1"/>
    <col min="6920" max="6920" width="25.5546875" bestFit="1" customWidth="1"/>
    <col min="6921" max="6921" width="26.5546875" customWidth="1"/>
    <col min="6922" max="6922" width="17.5546875" bestFit="1" customWidth="1"/>
    <col min="7174" max="7174" width="25" bestFit="1" customWidth="1"/>
    <col min="7175" max="7175" width="48.44140625" bestFit="1" customWidth="1"/>
    <col min="7176" max="7176" width="25.5546875" bestFit="1" customWidth="1"/>
    <col min="7177" max="7177" width="26.5546875" customWidth="1"/>
    <col min="7178" max="7178" width="17.5546875" bestFit="1" customWidth="1"/>
    <col min="7430" max="7430" width="25" bestFit="1" customWidth="1"/>
    <col min="7431" max="7431" width="48.44140625" bestFit="1" customWidth="1"/>
    <col min="7432" max="7432" width="25.5546875" bestFit="1" customWidth="1"/>
    <col min="7433" max="7433" width="26.5546875" customWidth="1"/>
    <col min="7434" max="7434" width="17.5546875" bestFit="1" customWidth="1"/>
    <col min="7686" max="7686" width="25" bestFit="1" customWidth="1"/>
    <col min="7687" max="7687" width="48.44140625" bestFit="1" customWidth="1"/>
    <col min="7688" max="7688" width="25.5546875" bestFit="1" customWidth="1"/>
    <col min="7689" max="7689" width="26.5546875" customWidth="1"/>
    <col min="7690" max="7690" width="17.5546875" bestFit="1" customWidth="1"/>
    <col min="7942" max="7942" width="25" bestFit="1" customWidth="1"/>
    <col min="7943" max="7943" width="48.44140625" bestFit="1" customWidth="1"/>
    <col min="7944" max="7944" width="25.5546875" bestFit="1" customWidth="1"/>
    <col min="7945" max="7945" width="26.5546875" customWidth="1"/>
    <col min="7946" max="7946" width="17.5546875" bestFit="1" customWidth="1"/>
    <col min="8198" max="8198" width="25" bestFit="1" customWidth="1"/>
    <col min="8199" max="8199" width="48.44140625" bestFit="1" customWidth="1"/>
    <col min="8200" max="8200" width="25.5546875" bestFit="1" customWidth="1"/>
    <col min="8201" max="8201" width="26.5546875" customWidth="1"/>
    <col min="8202" max="8202" width="17.5546875" bestFit="1" customWidth="1"/>
    <col min="8454" max="8454" width="25" bestFit="1" customWidth="1"/>
    <col min="8455" max="8455" width="48.44140625" bestFit="1" customWidth="1"/>
    <col min="8456" max="8456" width="25.5546875" bestFit="1" customWidth="1"/>
    <col min="8457" max="8457" width="26.5546875" customWidth="1"/>
    <col min="8458" max="8458" width="17.5546875" bestFit="1" customWidth="1"/>
    <col min="8710" max="8710" width="25" bestFit="1" customWidth="1"/>
    <col min="8711" max="8711" width="48.44140625" bestFit="1" customWidth="1"/>
    <col min="8712" max="8712" width="25.5546875" bestFit="1" customWidth="1"/>
    <col min="8713" max="8713" width="26.5546875" customWidth="1"/>
    <col min="8714" max="8714" width="17.5546875" bestFit="1" customWidth="1"/>
    <col min="8966" max="8966" width="25" bestFit="1" customWidth="1"/>
    <col min="8967" max="8967" width="48.44140625" bestFit="1" customWidth="1"/>
    <col min="8968" max="8968" width="25.5546875" bestFit="1" customWidth="1"/>
    <col min="8969" max="8969" width="26.5546875" customWidth="1"/>
    <col min="8970" max="8970" width="17.5546875" bestFit="1" customWidth="1"/>
    <col min="9222" max="9222" width="25" bestFit="1" customWidth="1"/>
    <col min="9223" max="9223" width="48.44140625" bestFit="1" customWidth="1"/>
    <col min="9224" max="9224" width="25.5546875" bestFit="1" customWidth="1"/>
    <col min="9225" max="9225" width="26.5546875" customWidth="1"/>
    <col min="9226" max="9226" width="17.5546875" bestFit="1" customWidth="1"/>
    <col min="9478" max="9478" width="25" bestFit="1" customWidth="1"/>
    <col min="9479" max="9479" width="48.44140625" bestFit="1" customWidth="1"/>
    <col min="9480" max="9480" width="25.5546875" bestFit="1" customWidth="1"/>
    <col min="9481" max="9481" width="26.5546875" customWidth="1"/>
    <col min="9482" max="9482" width="17.5546875" bestFit="1" customWidth="1"/>
    <col min="9734" max="9734" width="25" bestFit="1" customWidth="1"/>
    <col min="9735" max="9735" width="48.44140625" bestFit="1" customWidth="1"/>
    <col min="9736" max="9736" width="25.5546875" bestFit="1" customWidth="1"/>
    <col min="9737" max="9737" width="26.5546875" customWidth="1"/>
    <col min="9738" max="9738" width="17.5546875" bestFit="1" customWidth="1"/>
    <col min="9990" max="9990" width="25" bestFit="1" customWidth="1"/>
    <col min="9991" max="9991" width="48.44140625" bestFit="1" customWidth="1"/>
    <col min="9992" max="9992" width="25.5546875" bestFit="1" customWidth="1"/>
    <col min="9993" max="9993" width="26.5546875" customWidth="1"/>
    <col min="9994" max="9994" width="17.5546875" bestFit="1" customWidth="1"/>
    <col min="10246" max="10246" width="25" bestFit="1" customWidth="1"/>
    <col min="10247" max="10247" width="48.44140625" bestFit="1" customWidth="1"/>
    <col min="10248" max="10248" width="25.5546875" bestFit="1" customWidth="1"/>
    <col min="10249" max="10249" width="26.5546875" customWidth="1"/>
    <col min="10250" max="10250" width="17.5546875" bestFit="1" customWidth="1"/>
    <col min="10502" max="10502" width="25" bestFit="1" customWidth="1"/>
    <col min="10503" max="10503" width="48.44140625" bestFit="1" customWidth="1"/>
    <col min="10504" max="10504" width="25.5546875" bestFit="1" customWidth="1"/>
    <col min="10505" max="10505" width="26.5546875" customWidth="1"/>
    <col min="10506" max="10506" width="17.5546875" bestFit="1" customWidth="1"/>
    <col min="10758" max="10758" width="25" bestFit="1" customWidth="1"/>
    <col min="10759" max="10759" width="48.44140625" bestFit="1" customWidth="1"/>
    <col min="10760" max="10760" width="25.5546875" bestFit="1" customWidth="1"/>
    <col min="10761" max="10761" width="26.5546875" customWidth="1"/>
    <col min="10762" max="10762" width="17.5546875" bestFit="1" customWidth="1"/>
    <col min="11014" max="11014" width="25" bestFit="1" customWidth="1"/>
    <col min="11015" max="11015" width="48.44140625" bestFit="1" customWidth="1"/>
    <col min="11016" max="11016" width="25.5546875" bestFit="1" customWidth="1"/>
    <col min="11017" max="11017" width="26.5546875" customWidth="1"/>
    <col min="11018" max="11018" width="17.5546875" bestFit="1" customWidth="1"/>
    <col min="11270" max="11270" width="25" bestFit="1" customWidth="1"/>
    <col min="11271" max="11271" width="48.44140625" bestFit="1" customWidth="1"/>
    <col min="11272" max="11272" width="25.5546875" bestFit="1" customWidth="1"/>
    <col min="11273" max="11273" width="26.5546875" customWidth="1"/>
    <col min="11274" max="11274" width="17.5546875" bestFit="1" customWidth="1"/>
    <col min="11526" max="11526" width="25" bestFit="1" customWidth="1"/>
    <col min="11527" max="11527" width="48.44140625" bestFit="1" customWidth="1"/>
    <col min="11528" max="11528" width="25.5546875" bestFit="1" customWidth="1"/>
    <col min="11529" max="11529" width="26.5546875" customWidth="1"/>
    <col min="11530" max="11530" width="17.5546875" bestFit="1" customWidth="1"/>
    <col min="11782" max="11782" width="25" bestFit="1" customWidth="1"/>
    <col min="11783" max="11783" width="48.44140625" bestFit="1" customWidth="1"/>
    <col min="11784" max="11784" width="25.5546875" bestFit="1" customWidth="1"/>
    <col min="11785" max="11785" width="26.5546875" customWidth="1"/>
    <col min="11786" max="11786" width="17.5546875" bestFit="1" customWidth="1"/>
    <col min="12038" max="12038" width="25" bestFit="1" customWidth="1"/>
    <col min="12039" max="12039" width="48.44140625" bestFit="1" customWidth="1"/>
    <col min="12040" max="12040" width="25.5546875" bestFit="1" customWidth="1"/>
    <col min="12041" max="12041" width="26.5546875" customWidth="1"/>
    <col min="12042" max="12042" width="17.5546875" bestFit="1" customWidth="1"/>
    <col min="12294" max="12294" width="25" bestFit="1" customWidth="1"/>
    <col min="12295" max="12295" width="48.44140625" bestFit="1" customWidth="1"/>
    <col min="12296" max="12296" width="25.5546875" bestFit="1" customWidth="1"/>
    <col min="12297" max="12297" width="26.5546875" customWidth="1"/>
    <col min="12298" max="12298" width="17.5546875" bestFit="1" customWidth="1"/>
    <col min="12550" max="12550" width="25" bestFit="1" customWidth="1"/>
    <col min="12551" max="12551" width="48.44140625" bestFit="1" customWidth="1"/>
    <col min="12552" max="12552" width="25.5546875" bestFit="1" customWidth="1"/>
    <col min="12553" max="12553" width="26.5546875" customWidth="1"/>
    <col min="12554" max="12554" width="17.5546875" bestFit="1" customWidth="1"/>
    <col min="12806" max="12806" width="25" bestFit="1" customWidth="1"/>
    <col min="12807" max="12807" width="48.44140625" bestFit="1" customWidth="1"/>
    <col min="12808" max="12808" width="25.5546875" bestFit="1" customWidth="1"/>
    <col min="12809" max="12809" width="26.5546875" customWidth="1"/>
    <col min="12810" max="12810" width="17.5546875" bestFit="1" customWidth="1"/>
    <col min="13062" max="13062" width="25" bestFit="1" customWidth="1"/>
    <col min="13063" max="13063" width="48.44140625" bestFit="1" customWidth="1"/>
    <col min="13064" max="13064" width="25.5546875" bestFit="1" customWidth="1"/>
    <col min="13065" max="13065" width="26.5546875" customWidth="1"/>
    <col min="13066" max="13066" width="17.5546875" bestFit="1" customWidth="1"/>
    <col min="13318" max="13318" width="25" bestFit="1" customWidth="1"/>
    <col min="13319" max="13319" width="48.44140625" bestFit="1" customWidth="1"/>
    <col min="13320" max="13320" width="25.5546875" bestFit="1" customWidth="1"/>
    <col min="13321" max="13321" width="26.5546875" customWidth="1"/>
    <col min="13322" max="13322" width="17.5546875" bestFit="1" customWidth="1"/>
    <col min="13574" max="13574" width="25" bestFit="1" customWidth="1"/>
    <col min="13575" max="13575" width="48.44140625" bestFit="1" customWidth="1"/>
    <col min="13576" max="13576" width="25.5546875" bestFit="1" customWidth="1"/>
    <col min="13577" max="13577" width="26.5546875" customWidth="1"/>
    <col min="13578" max="13578" width="17.5546875" bestFit="1" customWidth="1"/>
    <col min="13830" max="13830" width="25" bestFit="1" customWidth="1"/>
    <col min="13831" max="13831" width="48.44140625" bestFit="1" customWidth="1"/>
    <col min="13832" max="13832" width="25.5546875" bestFit="1" customWidth="1"/>
    <col min="13833" max="13833" width="26.5546875" customWidth="1"/>
    <col min="13834" max="13834" width="17.5546875" bestFit="1" customWidth="1"/>
    <col min="14086" max="14086" width="25" bestFit="1" customWidth="1"/>
    <col min="14087" max="14087" width="48.44140625" bestFit="1" customWidth="1"/>
    <col min="14088" max="14088" width="25.5546875" bestFit="1" customWidth="1"/>
    <col min="14089" max="14089" width="26.5546875" customWidth="1"/>
    <col min="14090" max="14090" width="17.5546875" bestFit="1" customWidth="1"/>
    <col min="14342" max="14342" width="25" bestFit="1" customWidth="1"/>
    <col min="14343" max="14343" width="48.44140625" bestFit="1" customWidth="1"/>
    <col min="14344" max="14344" width="25.5546875" bestFit="1" customWidth="1"/>
    <col min="14345" max="14345" width="26.5546875" customWidth="1"/>
    <col min="14346" max="14346" width="17.5546875" bestFit="1" customWidth="1"/>
    <col min="14598" max="14598" width="25" bestFit="1" customWidth="1"/>
    <col min="14599" max="14599" width="48.44140625" bestFit="1" customWidth="1"/>
    <col min="14600" max="14600" width="25.5546875" bestFit="1" customWidth="1"/>
    <col min="14601" max="14601" width="26.5546875" customWidth="1"/>
    <col min="14602" max="14602" width="17.5546875" bestFit="1" customWidth="1"/>
    <col min="14854" max="14854" width="25" bestFit="1" customWidth="1"/>
    <col min="14855" max="14855" width="48.44140625" bestFit="1" customWidth="1"/>
    <col min="14856" max="14856" width="25.5546875" bestFit="1" customWidth="1"/>
    <col min="14857" max="14857" width="26.5546875" customWidth="1"/>
    <col min="14858" max="14858" width="17.5546875" bestFit="1" customWidth="1"/>
    <col min="15110" max="15110" width="25" bestFit="1" customWidth="1"/>
    <col min="15111" max="15111" width="48.44140625" bestFit="1" customWidth="1"/>
    <col min="15112" max="15112" width="25.5546875" bestFit="1" customWidth="1"/>
    <col min="15113" max="15113" width="26.5546875" customWidth="1"/>
    <col min="15114" max="15114" width="17.5546875" bestFit="1" customWidth="1"/>
    <col min="15366" max="15366" width="25" bestFit="1" customWidth="1"/>
    <col min="15367" max="15367" width="48.44140625" bestFit="1" customWidth="1"/>
    <col min="15368" max="15368" width="25.5546875" bestFit="1" customWidth="1"/>
    <col min="15369" max="15369" width="26.5546875" customWidth="1"/>
    <col min="15370" max="15370" width="17.5546875" bestFit="1" customWidth="1"/>
    <col min="15622" max="15622" width="25" bestFit="1" customWidth="1"/>
    <col min="15623" max="15623" width="48.44140625" bestFit="1" customWidth="1"/>
    <col min="15624" max="15624" width="25.5546875" bestFit="1" customWidth="1"/>
    <col min="15625" max="15625" width="26.5546875" customWidth="1"/>
    <col min="15626" max="15626" width="17.5546875" bestFit="1" customWidth="1"/>
    <col min="15878" max="15878" width="25" bestFit="1" customWidth="1"/>
    <col min="15879" max="15879" width="48.44140625" bestFit="1" customWidth="1"/>
    <col min="15880" max="15880" width="25.5546875" bestFit="1" customWidth="1"/>
    <col min="15881" max="15881" width="26.5546875" customWidth="1"/>
    <col min="15882" max="15882" width="17.5546875" bestFit="1" customWidth="1"/>
    <col min="16134" max="16134" width="25" bestFit="1" customWidth="1"/>
    <col min="16135" max="16135" width="48.44140625" bestFit="1" customWidth="1"/>
    <col min="16136" max="16136" width="25.5546875" bestFit="1" customWidth="1"/>
    <col min="16137" max="16137" width="26.5546875" customWidth="1"/>
    <col min="16138" max="16138" width="17.5546875" bestFit="1" customWidth="1"/>
  </cols>
  <sheetData>
    <row r="1" spans="1:21" ht="42" x14ac:dyDescent="0.3">
      <c r="A1" s="59" t="s">
        <v>0</v>
      </c>
      <c r="B1" s="60" t="s">
        <v>1</v>
      </c>
      <c r="C1" s="60" t="s">
        <v>2</v>
      </c>
      <c r="D1" s="61" t="s">
        <v>3</v>
      </c>
      <c r="E1" s="60" t="s">
        <v>80</v>
      </c>
      <c r="F1" s="61" t="s">
        <v>81</v>
      </c>
      <c r="G1" s="60" t="s">
        <v>93</v>
      </c>
      <c r="H1" s="60" t="s">
        <v>149</v>
      </c>
      <c r="I1" s="60" t="s">
        <v>132</v>
      </c>
      <c r="J1" s="62" t="s">
        <v>117</v>
      </c>
      <c r="K1" s="63" t="s">
        <v>193</v>
      </c>
      <c r="L1" s="63" t="s">
        <v>212</v>
      </c>
      <c r="M1" s="64" t="s">
        <v>284</v>
      </c>
      <c r="N1" s="64" t="s">
        <v>287</v>
      </c>
      <c r="O1" s="64" t="s">
        <v>377</v>
      </c>
      <c r="P1" s="91" t="s">
        <v>449</v>
      </c>
      <c r="R1" s="28"/>
    </row>
    <row r="2" spans="1:21" x14ac:dyDescent="0.3">
      <c r="A2" s="65" t="s">
        <v>4</v>
      </c>
      <c r="B2" s="37" t="s">
        <v>5</v>
      </c>
      <c r="C2" s="38" t="s">
        <v>6</v>
      </c>
      <c r="D2" s="39">
        <v>41323</v>
      </c>
      <c r="E2" s="40">
        <v>2.75</v>
      </c>
      <c r="F2" s="41">
        <f t="shared" ref="F2:G3" si="0">E2+1</f>
        <v>3.75</v>
      </c>
      <c r="G2" s="42">
        <f t="shared" si="0"/>
        <v>4.75</v>
      </c>
      <c r="H2" s="42">
        <f>I2+1</f>
        <v>7.75</v>
      </c>
      <c r="I2" s="42">
        <f>J2+1</f>
        <v>6.75</v>
      </c>
      <c r="J2" s="42">
        <f>G2+1</f>
        <v>5.75</v>
      </c>
      <c r="K2" s="43">
        <v>8.75</v>
      </c>
      <c r="L2" s="43">
        <v>9.75</v>
      </c>
      <c r="M2" s="50">
        <f t="shared" ref="M2:M26" si="1">K2+1</f>
        <v>9.75</v>
      </c>
      <c r="N2" s="50">
        <f t="shared" ref="N2:N17" si="2">M2+1</f>
        <v>10.75</v>
      </c>
      <c r="O2" s="50">
        <f>N2+1</f>
        <v>11.75</v>
      </c>
      <c r="P2" s="92"/>
    </row>
    <row r="3" spans="1:21" x14ac:dyDescent="0.3">
      <c r="A3" s="65" t="s">
        <v>7</v>
      </c>
      <c r="B3" s="38" t="s">
        <v>8</v>
      </c>
      <c r="C3" s="38" t="s">
        <v>9</v>
      </c>
      <c r="D3" s="39">
        <v>37500</v>
      </c>
      <c r="E3" s="40">
        <v>13</v>
      </c>
      <c r="F3" s="41">
        <f t="shared" si="0"/>
        <v>14</v>
      </c>
      <c r="G3" s="42">
        <f t="shared" si="0"/>
        <v>15</v>
      </c>
      <c r="H3" s="42">
        <f t="shared" ref="H3:H70" si="3">I3+1</f>
        <v>18</v>
      </c>
      <c r="I3" s="42">
        <f t="shared" ref="I3:I16" si="4">J3+1</f>
        <v>17</v>
      </c>
      <c r="J3" s="42">
        <f>G3+1</f>
        <v>16</v>
      </c>
      <c r="K3" s="43">
        <v>19</v>
      </c>
      <c r="L3" s="43">
        <f>SUM(K3+1)</f>
        <v>20</v>
      </c>
      <c r="M3" s="50">
        <f t="shared" si="1"/>
        <v>20</v>
      </c>
      <c r="N3" s="50">
        <f t="shared" si="2"/>
        <v>21</v>
      </c>
      <c r="O3" s="50">
        <f t="shared" ref="O3:O7" si="5">N3+1</f>
        <v>22</v>
      </c>
      <c r="P3" s="92"/>
    </row>
    <row r="4" spans="1:21" x14ac:dyDescent="0.3">
      <c r="A4" s="65" t="s">
        <v>118</v>
      </c>
      <c r="B4" s="38" t="s">
        <v>121</v>
      </c>
      <c r="C4" s="38" t="s">
        <v>43</v>
      </c>
      <c r="D4" s="39">
        <v>43339</v>
      </c>
      <c r="E4" s="40"/>
      <c r="F4" s="41"/>
      <c r="G4" s="42"/>
      <c r="H4" s="42">
        <f t="shared" si="3"/>
        <v>2</v>
      </c>
      <c r="I4" s="42">
        <f t="shared" si="4"/>
        <v>1</v>
      </c>
      <c r="J4" s="42">
        <v>0</v>
      </c>
      <c r="K4" s="43">
        <v>3</v>
      </c>
      <c r="L4" s="43">
        <f t="shared" ref="L4:L72" si="6">SUM(K4+1)</f>
        <v>4</v>
      </c>
      <c r="M4" s="50">
        <f t="shared" si="1"/>
        <v>4</v>
      </c>
      <c r="N4" s="50">
        <f t="shared" si="2"/>
        <v>5</v>
      </c>
      <c r="O4" s="50">
        <f t="shared" si="5"/>
        <v>6</v>
      </c>
      <c r="P4" s="92"/>
    </row>
    <row r="5" spans="1:21" x14ac:dyDescent="0.3">
      <c r="A5" s="65" t="s">
        <v>12</v>
      </c>
      <c r="B5" s="38" t="s">
        <v>5</v>
      </c>
      <c r="C5" s="38" t="s">
        <v>13</v>
      </c>
      <c r="D5" s="39">
        <v>40199</v>
      </c>
      <c r="E5" s="40">
        <v>5.5</v>
      </c>
      <c r="F5" s="41">
        <f t="shared" ref="F5:G5" si="7">E5+1</f>
        <v>6.5</v>
      </c>
      <c r="G5" s="42">
        <f t="shared" si="7"/>
        <v>7.5</v>
      </c>
      <c r="H5" s="42">
        <f t="shared" si="3"/>
        <v>10.5</v>
      </c>
      <c r="I5" s="42">
        <f t="shared" si="4"/>
        <v>9.5</v>
      </c>
      <c r="J5" s="42">
        <f t="shared" ref="J5:J16" si="8">G5+1</f>
        <v>8.5</v>
      </c>
      <c r="K5" s="43">
        <v>11.5</v>
      </c>
      <c r="L5" s="43">
        <f t="shared" si="6"/>
        <v>12.5</v>
      </c>
      <c r="M5" s="50">
        <f t="shared" si="1"/>
        <v>12.5</v>
      </c>
      <c r="N5" s="50">
        <f t="shared" si="2"/>
        <v>13.5</v>
      </c>
      <c r="O5" s="50">
        <f t="shared" si="5"/>
        <v>14.5</v>
      </c>
      <c r="P5" s="92"/>
    </row>
    <row r="6" spans="1:21" x14ac:dyDescent="0.3">
      <c r="A6" s="65" t="s">
        <v>70</v>
      </c>
      <c r="B6" s="38" t="s">
        <v>8</v>
      </c>
      <c r="C6" s="38" t="s">
        <v>9</v>
      </c>
      <c r="D6" s="39">
        <v>42394</v>
      </c>
      <c r="E6" s="40"/>
      <c r="F6" s="41">
        <v>3.75</v>
      </c>
      <c r="G6" s="42">
        <f>F6+1</f>
        <v>4.75</v>
      </c>
      <c r="H6" s="42">
        <f t="shared" si="3"/>
        <v>7.75</v>
      </c>
      <c r="I6" s="42">
        <f t="shared" si="4"/>
        <v>6.75</v>
      </c>
      <c r="J6" s="42">
        <f t="shared" si="8"/>
        <v>5.75</v>
      </c>
      <c r="K6" s="43">
        <v>8.75</v>
      </c>
      <c r="L6" s="43">
        <f t="shared" si="6"/>
        <v>9.75</v>
      </c>
      <c r="M6" s="50">
        <f t="shared" si="1"/>
        <v>9.75</v>
      </c>
      <c r="N6" s="50">
        <f t="shared" si="2"/>
        <v>10.75</v>
      </c>
      <c r="O6" s="50">
        <f t="shared" si="5"/>
        <v>11.75</v>
      </c>
      <c r="P6" s="92"/>
    </row>
    <row r="7" spans="1:21" ht="27" x14ac:dyDescent="0.3">
      <c r="A7" s="65" t="s">
        <v>14</v>
      </c>
      <c r="B7" s="37" t="s">
        <v>171</v>
      </c>
      <c r="C7" s="38" t="s">
        <v>16</v>
      </c>
      <c r="D7" s="39">
        <v>37136</v>
      </c>
      <c r="E7" s="40">
        <v>14</v>
      </c>
      <c r="F7" s="41">
        <f>E7+1</f>
        <v>15</v>
      </c>
      <c r="G7" s="42">
        <f>F7+1</f>
        <v>16</v>
      </c>
      <c r="H7" s="42">
        <f t="shared" si="3"/>
        <v>19</v>
      </c>
      <c r="I7" s="42">
        <f t="shared" si="4"/>
        <v>18</v>
      </c>
      <c r="J7" s="42">
        <f t="shared" si="8"/>
        <v>17</v>
      </c>
      <c r="K7" s="43">
        <v>20</v>
      </c>
      <c r="L7" s="43">
        <f t="shared" si="6"/>
        <v>21</v>
      </c>
      <c r="M7" s="50">
        <f t="shared" si="1"/>
        <v>21</v>
      </c>
      <c r="N7" s="50">
        <f t="shared" si="2"/>
        <v>22</v>
      </c>
      <c r="O7" s="50">
        <f t="shared" si="5"/>
        <v>23</v>
      </c>
      <c r="P7" s="92"/>
    </row>
    <row r="8" spans="1:21" s="52" customFormat="1" ht="83.55" customHeight="1" x14ac:dyDescent="0.3">
      <c r="A8" s="65" t="s">
        <v>296</v>
      </c>
      <c r="B8" s="37" t="s">
        <v>31</v>
      </c>
      <c r="C8" s="38" t="s">
        <v>32</v>
      </c>
      <c r="D8" s="39">
        <v>44802</v>
      </c>
      <c r="E8" s="40"/>
      <c r="F8" s="41"/>
      <c r="G8" s="42"/>
      <c r="H8" s="42"/>
      <c r="I8" s="42"/>
      <c r="J8" s="42"/>
      <c r="K8" s="43"/>
      <c r="L8" s="43"/>
      <c r="M8" s="50">
        <v>1</v>
      </c>
      <c r="N8" s="50">
        <v>1.6</v>
      </c>
      <c r="O8" s="50" t="s">
        <v>452</v>
      </c>
      <c r="P8" s="93" t="s">
        <v>450</v>
      </c>
      <c r="R8" s="51"/>
    </row>
    <row r="9" spans="1:21" ht="27" x14ac:dyDescent="0.3">
      <c r="A9" s="65" t="s">
        <v>104</v>
      </c>
      <c r="B9" s="37" t="s">
        <v>29</v>
      </c>
      <c r="C9" s="38" t="s">
        <v>172</v>
      </c>
      <c r="D9" s="39">
        <v>42975</v>
      </c>
      <c r="E9" s="40"/>
      <c r="F9" s="41" t="s">
        <v>106</v>
      </c>
      <c r="G9" s="42">
        <v>0</v>
      </c>
      <c r="H9" s="42">
        <f t="shared" si="3"/>
        <v>3</v>
      </c>
      <c r="I9" s="42">
        <f t="shared" si="4"/>
        <v>2</v>
      </c>
      <c r="J9" s="42">
        <f t="shared" si="8"/>
        <v>1</v>
      </c>
      <c r="K9" s="43">
        <v>4</v>
      </c>
      <c r="L9" s="43">
        <f t="shared" si="6"/>
        <v>5</v>
      </c>
      <c r="M9" s="50">
        <f t="shared" si="1"/>
        <v>5</v>
      </c>
      <c r="N9" s="50">
        <f t="shared" si="2"/>
        <v>6</v>
      </c>
      <c r="O9" s="50">
        <f>N9+1</f>
        <v>7</v>
      </c>
      <c r="P9" s="92"/>
    </row>
    <row r="10" spans="1:21" x14ac:dyDescent="0.3">
      <c r="A10" s="65" t="s">
        <v>17</v>
      </c>
      <c r="B10" s="38" t="s">
        <v>173</v>
      </c>
      <c r="C10" s="38" t="s">
        <v>19</v>
      </c>
      <c r="D10" s="39">
        <v>34210</v>
      </c>
      <c r="E10" s="40">
        <v>22</v>
      </c>
      <c r="F10" s="41">
        <f t="shared" ref="F10:G13" si="9">E10+1</f>
        <v>23</v>
      </c>
      <c r="G10" s="42">
        <f t="shared" si="9"/>
        <v>24</v>
      </c>
      <c r="H10" s="42">
        <f t="shared" si="3"/>
        <v>27</v>
      </c>
      <c r="I10" s="42">
        <f t="shared" si="4"/>
        <v>26</v>
      </c>
      <c r="J10" s="42">
        <f t="shared" si="8"/>
        <v>25</v>
      </c>
      <c r="K10" s="43">
        <v>28</v>
      </c>
      <c r="L10" s="43">
        <f t="shared" si="6"/>
        <v>29</v>
      </c>
      <c r="M10" s="50">
        <f t="shared" si="1"/>
        <v>29</v>
      </c>
      <c r="N10" s="50">
        <f t="shared" si="2"/>
        <v>30</v>
      </c>
      <c r="O10" s="50">
        <f t="shared" ref="O10:O72" si="10">N10+1</f>
        <v>31</v>
      </c>
      <c r="P10" s="92"/>
    </row>
    <row r="11" spans="1:21" x14ac:dyDescent="0.3">
      <c r="A11" s="65" t="s">
        <v>20</v>
      </c>
      <c r="B11" s="38" t="s">
        <v>21</v>
      </c>
      <c r="C11" s="38" t="s">
        <v>21</v>
      </c>
      <c r="D11" s="39">
        <v>33111</v>
      </c>
      <c r="E11" s="40">
        <v>25</v>
      </c>
      <c r="F11" s="41">
        <f t="shared" si="9"/>
        <v>26</v>
      </c>
      <c r="G11" s="42">
        <f t="shared" si="9"/>
        <v>27</v>
      </c>
      <c r="H11" s="42">
        <f t="shared" si="3"/>
        <v>30</v>
      </c>
      <c r="I11" s="42">
        <f t="shared" si="4"/>
        <v>29</v>
      </c>
      <c r="J11" s="42">
        <f t="shared" si="8"/>
        <v>28</v>
      </c>
      <c r="K11" s="43">
        <v>31</v>
      </c>
      <c r="L11" s="43">
        <f t="shared" si="6"/>
        <v>32</v>
      </c>
      <c r="M11" s="50">
        <f t="shared" si="1"/>
        <v>32</v>
      </c>
      <c r="N11" s="50">
        <f t="shared" si="2"/>
        <v>33</v>
      </c>
      <c r="O11" s="50">
        <f t="shared" si="10"/>
        <v>34</v>
      </c>
      <c r="P11" s="92"/>
    </row>
    <row r="12" spans="1:21" ht="27" x14ac:dyDescent="0.3">
      <c r="A12" s="65" t="s">
        <v>22</v>
      </c>
      <c r="B12" s="38" t="s">
        <v>18</v>
      </c>
      <c r="C12" s="38" t="s">
        <v>23</v>
      </c>
      <c r="D12" s="39">
        <v>32383</v>
      </c>
      <c r="E12" s="40">
        <v>27</v>
      </c>
      <c r="F12" s="41">
        <f t="shared" si="9"/>
        <v>28</v>
      </c>
      <c r="G12" s="42">
        <f t="shared" si="9"/>
        <v>29</v>
      </c>
      <c r="H12" s="42">
        <f t="shared" si="3"/>
        <v>32</v>
      </c>
      <c r="I12" s="42">
        <f t="shared" si="4"/>
        <v>31</v>
      </c>
      <c r="J12" s="42">
        <f t="shared" si="8"/>
        <v>30</v>
      </c>
      <c r="K12" s="43">
        <v>33</v>
      </c>
      <c r="L12" s="43">
        <f t="shared" si="6"/>
        <v>34</v>
      </c>
      <c r="M12" s="50">
        <f t="shared" si="1"/>
        <v>34</v>
      </c>
      <c r="N12" s="50">
        <f t="shared" si="2"/>
        <v>35</v>
      </c>
      <c r="O12" s="50">
        <f t="shared" si="10"/>
        <v>36</v>
      </c>
      <c r="P12" s="92"/>
    </row>
    <row r="13" spans="1:21" x14ac:dyDescent="0.3">
      <c r="A13" s="65" t="s">
        <v>24</v>
      </c>
      <c r="B13" s="38" t="s">
        <v>8</v>
      </c>
      <c r="C13" s="38" t="s">
        <v>9</v>
      </c>
      <c r="D13" s="39">
        <v>39307</v>
      </c>
      <c r="E13" s="40">
        <v>8</v>
      </c>
      <c r="F13" s="41">
        <f t="shared" si="9"/>
        <v>9</v>
      </c>
      <c r="G13" s="42">
        <f t="shared" si="9"/>
        <v>10</v>
      </c>
      <c r="H13" s="42">
        <f t="shared" si="3"/>
        <v>13</v>
      </c>
      <c r="I13" s="42">
        <f t="shared" si="4"/>
        <v>12</v>
      </c>
      <c r="J13" s="42">
        <f t="shared" si="8"/>
        <v>11</v>
      </c>
      <c r="K13" s="43">
        <v>14</v>
      </c>
      <c r="L13" s="43">
        <f t="shared" si="6"/>
        <v>15</v>
      </c>
      <c r="M13" s="50">
        <f t="shared" si="1"/>
        <v>15</v>
      </c>
      <c r="N13" s="50">
        <f t="shared" si="2"/>
        <v>16</v>
      </c>
      <c r="O13" s="50">
        <f t="shared" si="10"/>
        <v>17</v>
      </c>
      <c r="P13" s="92"/>
    </row>
    <row r="14" spans="1:21" x14ac:dyDescent="0.3">
      <c r="A14" s="65" t="s">
        <v>25</v>
      </c>
      <c r="B14" s="37" t="s">
        <v>10</v>
      </c>
      <c r="C14" s="38" t="s">
        <v>26</v>
      </c>
      <c r="D14" s="39">
        <v>38201</v>
      </c>
      <c r="E14" s="67" t="s">
        <v>27</v>
      </c>
      <c r="F14" s="41" t="s">
        <v>66</v>
      </c>
      <c r="G14" s="42">
        <v>11</v>
      </c>
      <c r="H14" s="42">
        <f t="shared" si="3"/>
        <v>14</v>
      </c>
      <c r="I14" s="42">
        <f t="shared" si="4"/>
        <v>13</v>
      </c>
      <c r="J14" s="42">
        <f t="shared" si="8"/>
        <v>12</v>
      </c>
      <c r="K14" s="43">
        <v>15</v>
      </c>
      <c r="L14" s="43">
        <f t="shared" si="6"/>
        <v>16</v>
      </c>
      <c r="M14" s="50">
        <f t="shared" si="1"/>
        <v>16</v>
      </c>
      <c r="N14" s="50">
        <f t="shared" si="2"/>
        <v>17</v>
      </c>
      <c r="O14" s="50">
        <f>N14+1</f>
        <v>18</v>
      </c>
      <c r="P14" s="92" t="s">
        <v>1765</v>
      </c>
    </row>
    <row r="15" spans="1:21" ht="27" x14ac:dyDescent="0.3">
      <c r="A15" s="65" t="s">
        <v>28</v>
      </c>
      <c r="B15" s="37" t="s">
        <v>29</v>
      </c>
      <c r="C15" s="38" t="s">
        <v>30</v>
      </c>
      <c r="D15" s="39">
        <v>41288</v>
      </c>
      <c r="E15" s="40">
        <v>2.5</v>
      </c>
      <c r="F15" s="41">
        <f t="shared" ref="F15:G16" si="11">E15+1</f>
        <v>3.5</v>
      </c>
      <c r="G15" s="42">
        <f t="shared" si="11"/>
        <v>4.5</v>
      </c>
      <c r="H15" s="42">
        <f t="shared" si="3"/>
        <v>7.5</v>
      </c>
      <c r="I15" s="42">
        <f t="shared" si="4"/>
        <v>6.5</v>
      </c>
      <c r="J15" s="42">
        <f t="shared" si="8"/>
        <v>5.5</v>
      </c>
      <c r="K15" s="43">
        <v>8.5</v>
      </c>
      <c r="L15" s="43">
        <f t="shared" si="6"/>
        <v>9.5</v>
      </c>
      <c r="M15" s="50">
        <f t="shared" si="1"/>
        <v>9.5</v>
      </c>
      <c r="N15" s="50">
        <f t="shared" si="2"/>
        <v>10.5</v>
      </c>
      <c r="O15" s="50">
        <f t="shared" si="10"/>
        <v>11.5</v>
      </c>
      <c r="P15" s="92"/>
    </row>
    <row r="16" spans="1:21" x14ac:dyDescent="0.3">
      <c r="A16" s="65" t="s">
        <v>164</v>
      </c>
      <c r="B16" s="37" t="s">
        <v>46</v>
      </c>
      <c r="C16" s="37" t="s">
        <v>47</v>
      </c>
      <c r="D16" s="39">
        <v>42240</v>
      </c>
      <c r="E16" s="40">
        <v>0</v>
      </c>
      <c r="F16" s="41">
        <f t="shared" si="11"/>
        <v>1</v>
      </c>
      <c r="G16" s="42">
        <f t="shared" si="11"/>
        <v>2</v>
      </c>
      <c r="H16" s="42">
        <f t="shared" si="3"/>
        <v>5</v>
      </c>
      <c r="I16" s="42">
        <f t="shared" si="4"/>
        <v>4</v>
      </c>
      <c r="J16" s="42">
        <f t="shared" si="8"/>
        <v>3</v>
      </c>
      <c r="K16" s="43">
        <v>6</v>
      </c>
      <c r="L16" s="43">
        <f t="shared" si="6"/>
        <v>7</v>
      </c>
      <c r="M16" s="50">
        <f t="shared" si="1"/>
        <v>7</v>
      </c>
      <c r="N16" s="50">
        <f t="shared" si="2"/>
        <v>8</v>
      </c>
      <c r="O16" s="50">
        <f t="shared" si="10"/>
        <v>9</v>
      </c>
      <c r="P16" s="92"/>
      <c r="U16">
        <v>0</v>
      </c>
    </row>
    <row r="17" spans="1:18" ht="27" x14ac:dyDescent="0.3">
      <c r="A17" s="65" t="s">
        <v>33</v>
      </c>
      <c r="B17" s="38" t="s">
        <v>5</v>
      </c>
      <c r="C17" s="38" t="s">
        <v>34</v>
      </c>
      <c r="D17" s="39">
        <v>36404</v>
      </c>
      <c r="E17" s="40">
        <v>16</v>
      </c>
      <c r="F17" s="41">
        <f>E17+1</f>
        <v>17</v>
      </c>
      <c r="G17" s="68">
        <v>17</v>
      </c>
      <c r="H17" s="42">
        <f t="shared" si="3"/>
        <v>19</v>
      </c>
      <c r="I17" s="42">
        <v>18</v>
      </c>
      <c r="J17" s="68">
        <v>17</v>
      </c>
      <c r="K17" s="43">
        <v>20</v>
      </c>
      <c r="L17" s="43">
        <f t="shared" si="6"/>
        <v>21</v>
      </c>
      <c r="M17" s="50">
        <f t="shared" si="1"/>
        <v>21</v>
      </c>
      <c r="N17" s="50">
        <f t="shared" si="2"/>
        <v>22</v>
      </c>
      <c r="O17" s="50">
        <f t="shared" si="10"/>
        <v>23</v>
      </c>
      <c r="P17" s="57"/>
    </row>
    <row r="18" spans="1:18" x14ac:dyDescent="0.3">
      <c r="A18" s="65" t="s">
        <v>35</v>
      </c>
      <c r="B18" s="38" t="s">
        <v>5</v>
      </c>
      <c r="C18" s="38" t="s">
        <v>36</v>
      </c>
      <c r="D18" s="39">
        <v>39685</v>
      </c>
      <c r="E18" s="40">
        <v>7</v>
      </c>
      <c r="F18" s="41">
        <f>E18+1</f>
        <v>8</v>
      </c>
      <c r="G18" s="42">
        <f>F18+1</f>
        <v>9</v>
      </c>
      <c r="H18" s="42">
        <f t="shared" si="3"/>
        <v>12</v>
      </c>
      <c r="I18" s="42">
        <f>J18+1</f>
        <v>11</v>
      </c>
      <c r="J18" s="42">
        <f>G18+1</f>
        <v>10</v>
      </c>
      <c r="K18" s="43">
        <v>13</v>
      </c>
      <c r="L18" s="43">
        <f t="shared" si="6"/>
        <v>14</v>
      </c>
      <c r="M18" s="50">
        <f t="shared" si="1"/>
        <v>14</v>
      </c>
      <c r="N18" s="50">
        <f t="shared" ref="N18:N22" si="12">M18+1</f>
        <v>15</v>
      </c>
      <c r="O18" s="50">
        <f t="shared" si="10"/>
        <v>16</v>
      </c>
      <c r="P18" s="92"/>
    </row>
    <row r="19" spans="1:18" x14ac:dyDescent="0.3">
      <c r="A19" s="65" t="s">
        <v>105</v>
      </c>
      <c r="B19" s="38" t="s">
        <v>10</v>
      </c>
      <c r="C19" s="38" t="s">
        <v>62</v>
      </c>
      <c r="D19" s="39">
        <v>42975</v>
      </c>
      <c r="E19" s="40"/>
      <c r="F19" s="41" t="s">
        <v>106</v>
      </c>
      <c r="G19" s="42">
        <v>0</v>
      </c>
      <c r="H19" s="42">
        <f t="shared" si="3"/>
        <v>3</v>
      </c>
      <c r="I19" s="42">
        <f>J19+1</f>
        <v>2</v>
      </c>
      <c r="J19" s="42">
        <f>G19+1</f>
        <v>1</v>
      </c>
      <c r="K19" s="43">
        <v>4</v>
      </c>
      <c r="L19" s="43">
        <f t="shared" si="6"/>
        <v>5</v>
      </c>
      <c r="M19" s="50">
        <f t="shared" si="1"/>
        <v>5</v>
      </c>
      <c r="N19" s="50">
        <f t="shared" si="12"/>
        <v>6</v>
      </c>
      <c r="O19" s="50">
        <f t="shared" si="10"/>
        <v>7</v>
      </c>
      <c r="P19" s="92"/>
    </row>
    <row r="20" spans="1:18" ht="27" x14ac:dyDescent="0.3">
      <c r="A20" s="65" t="s">
        <v>39</v>
      </c>
      <c r="B20" s="38" t="s">
        <v>5</v>
      </c>
      <c r="C20" s="38" t="s">
        <v>40</v>
      </c>
      <c r="D20" s="39">
        <v>36039</v>
      </c>
      <c r="E20" s="40">
        <v>17</v>
      </c>
      <c r="F20" s="41">
        <f t="shared" ref="F20:F25" si="13">E20+1</f>
        <v>18</v>
      </c>
      <c r="G20" s="42">
        <f t="shared" ref="G20:G33" si="14">F20+1</f>
        <v>19</v>
      </c>
      <c r="H20" s="42">
        <f t="shared" si="3"/>
        <v>22</v>
      </c>
      <c r="I20" s="42">
        <f>J20+1</f>
        <v>21</v>
      </c>
      <c r="J20" s="42">
        <f>G20+1</f>
        <v>20</v>
      </c>
      <c r="K20" s="43">
        <v>23</v>
      </c>
      <c r="L20" s="43">
        <f t="shared" si="6"/>
        <v>24</v>
      </c>
      <c r="M20" s="50">
        <f t="shared" si="1"/>
        <v>24</v>
      </c>
      <c r="N20" s="50">
        <f t="shared" si="12"/>
        <v>25</v>
      </c>
      <c r="O20" s="50">
        <f t="shared" si="10"/>
        <v>26</v>
      </c>
      <c r="P20" s="92"/>
    </row>
    <row r="21" spans="1:18" ht="27" x14ac:dyDescent="0.3">
      <c r="A21" s="65" t="s">
        <v>41</v>
      </c>
      <c r="B21" s="38" t="s">
        <v>5</v>
      </c>
      <c r="C21" s="38" t="s">
        <v>125</v>
      </c>
      <c r="D21" s="39">
        <v>38936</v>
      </c>
      <c r="E21" s="40">
        <v>9</v>
      </c>
      <c r="F21" s="41">
        <f t="shared" si="13"/>
        <v>10</v>
      </c>
      <c r="G21" s="42">
        <f t="shared" si="14"/>
        <v>11</v>
      </c>
      <c r="H21" s="42">
        <f t="shared" si="3"/>
        <v>14</v>
      </c>
      <c r="I21" s="42">
        <f>J21+1</f>
        <v>13</v>
      </c>
      <c r="J21" s="42">
        <f>G21+1</f>
        <v>12</v>
      </c>
      <c r="K21" s="43">
        <v>15</v>
      </c>
      <c r="L21" s="43">
        <f t="shared" si="6"/>
        <v>16</v>
      </c>
      <c r="M21" s="50">
        <f t="shared" si="1"/>
        <v>16</v>
      </c>
      <c r="N21" s="50">
        <f t="shared" si="12"/>
        <v>17</v>
      </c>
      <c r="O21" s="50">
        <f t="shared" si="10"/>
        <v>18</v>
      </c>
      <c r="P21" s="92"/>
    </row>
    <row r="22" spans="1:18" x14ac:dyDescent="0.3">
      <c r="A22" s="65" t="s">
        <v>194</v>
      </c>
      <c r="B22" s="38" t="s">
        <v>31</v>
      </c>
      <c r="C22" s="38" t="s">
        <v>59</v>
      </c>
      <c r="D22" s="39">
        <v>44760</v>
      </c>
      <c r="E22" s="40"/>
      <c r="F22" s="41"/>
      <c r="G22" s="42"/>
      <c r="H22" s="42"/>
      <c r="I22" s="42"/>
      <c r="J22" s="42"/>
      <c r="K22" s="43"/>
      <c r="L22" s="43">
        <v>0</v>
      </c>
      <c r="M22" s="50">
        <f t="shared" si="1"/>
        <v>1</v>
      </c>
      <c r="N22" s="50">
        <f t="shared" si="12"/>
        <v>2</v>
      </c>
      <c r="O22" s="50">
        <f t="shared" si="10"/>
        <v>3</v>
      </c>
      <c r="P22" s="92"/>
    </row>
    <row r="23" spans="1:18" x14ac:dyDescent="0.3">
      <c r="A23" s="65" t="s">
        <v>297</v>
      </c>
      <c r="B23" s="38" t="s">
        <v>10</v>
      </c>
      <c r="C23" s="38" t="s">
        <v>298</v>
      </c>
      <c r="D23" s="39">
        <v>45530</v>
      </c>
      <c r="E23" s="40"/>
      <c r="F23" s="41"/>
      <c r="G23" s="42"/>
      <c r="H23" s="42"/>
      <c r="I23" s="42"/>
      <c r="J23" s="42"/>
      <c r="K23" s="43"/>
      <c r="L23" s="43"/>
      <c r="M23" s="50"/>
      <c r="N23" s="50"/>
      <c r="O23" s="50">
        <f t="shared" si="10"/>
        <v>1</v>
      </c>
      <c r="P23" s="57"/>
    </row>
    <row r="24" spans="1:18" x14ac:dyDescent="0.3">
      <c r="A24" s="65" t="s">
        <v>42</v>
      </c>
      <c r="B24" s="38" t="s">
        <v>21</v>
      </c>
      <c r="C24" s="38" t="s">
        <v>21</v>
      </c>
      <c r="D24" s="39">
        <v>39685</v>
      </c>
      <c r="E24" s="40">
        <v>7</v>
      </c>
      <c r="F24" s="41">
        <f t="shared" si="13"/>
        <v>8</v>
      </c>
      <c r="G24" s="42">
        <f t="shared" si="14"/>
        <v>9</v>
      </c>
      <c r="H24" s="42">
        <f t="shared" si="3"/>
        <v>12</v>
      </c>
      <c r="I24" s="42">
        <f>J24+1</f>
        <v>11</v>
      </c>
      <c r="J24" s="42">
        <f>G24+1</f>
        <v>10</v>
      </c>
      <c r="K24" s="43">
        <v>13</v>
      </c>
      <c r="L24" s="43">
        <f t="shared" si="6"/>
        <v>14</v>
      </c>
      <c r="M24" s="50">
        <f t="shared" si="1"/>
        <v>14</v>
      </c>
      <c r="N24" s="50">
        <f>M24+1</f>
        <v>15</v>
      </c>
      <c r="O24" s="50">
        <f t="shared" si="10"/>
        <v>16</v>
      </c>
      <c r="P24" s="92"/>
    </row>
    <row r="25" spans="1:18" s="52" customFormat="1" x14ac:dyDescent="0.3">
      <c r="A25" s="69" t="s">
        <v>44</v>
      </c>
      <c r="B25" s="70" t="s">
        <v>21</v>
      </c>
      <c r="C25" s="70" t="s">
        <v>21</v>
      </c>
      <c r="D25" s="71">
        <v>41151</v>
      </c>
      <c r="E25" s="72">
        <v>3</v>
      </c>
      <c r="F25" s="73">
        <f t="shared" si="13"/>
        <v>4</v>
      </c>
      <c r="G25" s="74">
        <f t="shared" si="14"/>
        <v>5</v>
      </c>
      <c r="H25" s="74">
        <f t="shared" si="3"/>
        <v>8</v>
      </c>
      <c r="I25" s="74">
        <f>J25+1</f>
        <v>7</v>
      </c>
      <c r="J25" s="74">
        <f>G25+1</f>
        <v>6</v>
      </c>
      <c r="K25" s="66">
        <v>9</v>
      </c>
      <c r="L25" s="66">
        <f t="shared" si="6"/>
        <v>10</v>
      </c>
      <c r="M25" s="75">
        <f t="shared" si="1"/>
        <v>10</v>
      </c>
      <c r="N25" s="75">
        <f>M25+1</f>
        <v>11</v>
      </c>
      <c r="O25" s="50">
        <f t="shared" si="10"/>
        <v>12</v>
      </c>
      <c r="P25" s="94"/>
      <c r="R25" s="51"/>
    </row>
    <row r="26" spans="1:18" s="52" customFormat="1" ht="27" x14ac:dyDescent="0.3">
      <c r="A26" s="69" t="s">
        <v>148</v>
      </c>
      <c r="B26" s="70" t="s">
        <v>29</v>
      </c>
      <c r="C26" s="70" t="s">
        <v>107</v>
      </c>
      <c r="D26" s="71">
        <v>44046</v>
      </c>
      <c r="E26" s="72"/>
      <c r="F26" s="73"/>
      <c r="G26" s="74"/>
      <c r="H26" s="74">
        <v>0</v>
      </c>
      <c r="I26" s="74"/>
      <c r="J26" s="74"/>
      <c r="K26" s="66">
        <v>1</v>
      </c>
      <c r="L26" s="66">
        <f t="shared" si="6"/>
        <v>2</v>
      </c>
      <c r="M26" s="75">
        <f t="shared" si="1"/>
        <v>2</v>
      </c>
      <c r="N26" s="75">
        <f>M26+1</f>
        <v>3</v>
      </c>
      <c r="O26" s="50">
        <f t="shared" si="10"/>
        <v>4</v>
      </c>
      <c r="P26" s="94"/>
      <c r="R26" s="51"/>
    </row>
    <row r="27" spans="1:18" x14ac:dyDescent="0.3">
      <c r="A27" s="65" t="s">
        <v>237</v>
      </c>
      <c r="B27" s="38" t="s">
        <v>31</v>
      </c>
      <c r="C27" s="38" t="s">
        <v>32</v>
      </c>
      <c r="D27" s="39">
        <v>44943</v>
      </c>
      <c r="E27" s="40"/>
      <c r="F27" s="41"/>
      <c r="G27" s="42"/>
      <c r="H27" s="42"/>
      <c r="I27" s="42"/>
      <c r="J27" s="42"/>
      <c r="K27" s="43"/>
      <c r="L27" s="43"/>
      <c r="M27" s="50">
        <v>0.5</v>
      </c>
      <c r="N27" s="50">
        <f>M27+1</f>
        <v>1.5</v>
      </c>
      <c r="O27" s="50">
        <f t="shared" si="10"/>
        <v>2.5</v>
      </c>
      <c r="P27" s="57"/>
    </row>
    <row r="28" spans="1:18" ht="27" x14ac:dyDescent="0.3">
      <c r="A28" s="65" t="s">
        <v>162</v>
      </c>
      <c r="B28" s="38" t="s">
        <v>29</v>
      </c>
      <c r="C28" s="38" t="s">
        <v>107</v>
      </c>
      <c r="D28" s="39">
        <v>43082</v>
      </c>
      <c r="E28" s="40"/>
      <c r="F28" s="41"/>
      <c r="G28" s="42"/>
      <c r="H28" s="42">
        <v>2.5</v>
      </c>
      <c r="I28" s="42">
        <v>1.5</v>
      </c>
      <c r="J28" s="42">
        <v>0.5</v>
      </c>
      <c r="K28" s="43">
        <v>3.5</v>
      </c>
      <c r="L28" s="43">
        <f t="shared" si="6"/>
        <v>4.5</v>
      </c>
      <c r="M28" s="50">
        <f t="shared" ref="M28:M51" si="15">K28+1</f>
        <v>4.5</v>
      </c>
      <c r="N28" s="50">
        <f>M28+1</f>
        <v>5.5</v>
      </c>
      <c r="O28" s="50">
        <f t="shared" si="10"/>
        <v>6.5</v>
      </c>
      <c r="P28" s="92"/>
    </row>
    <row r="29" spans="1:18" x14ac:dyDescent="0.3">
      <c r="A29" s="65" t="s">
        <v>299</v>
      </c>
      <c r="B29" s="38" t="s">
        <v>31</v>
      </c>
      <c r="C29" s="38" t="s">
        <v>59</v>
      </c>
      <c r="D29" s="39">
        <v>45530</v>
      </c>
      <c r="E29" s="40"/>
      <c r="F29" s="41"/>
      <c r="G29" s="42"/>
      <c r="H29" s="42"/>
      <c r="I29" s="42"/>
      <c r="J29" s="42"/>
      <c r="K29" s="43"/>
      <c r="L29" s="43"/>
      <c r="M29" s="50"/>
      <c r="N29" s="50">
        <v>0</v>
      </c>
      <c r="O29" s="50">
        <f t="shared" si="10"/>
        <v>1</v>
      </c>
      <c r="P29" s="57"/>
    </row>
    <row r="30" spans="1:18" x14ac:dyDescent="0.3">
      <c r="A30" s="44" t="s">
        <v>64</v>
      </c>
      <c r="B30" s="37" t="s">
        <v>8</v>
      </c>
      <c r="C30" s="37" t="s">
        <v>9</v>
      </c>
      <c r="D30" s="39">
        <v>42611</v>
      </c>
      <c r="E30" s="40"/>
      <c r="F30" s="41">
        <v>0</v>
      </c>
      <c r="G30" s="42">
        <f t="shared" si="14"/>
        <v>1</v>
      </c>
      <c r="H30" s="42">
        <f t="shared" si="3"/>
        <v>4</v>
      </c>
      <c r="I30" s="42">
        <f>J30+1</f>
        <v>3</v>
      </c>
      <c r="J30" s="42">
        <f>G30+1</f>
        <v>2</v>
      </c>
      <c r="K30" s="43">
        <v>5</v>
      </c>
      <c r="L30" s="43">
        <f t="shared" si="6"/>
        <v>6</v>
      </c>
      <c r="M30" s="50">
        <f t="shared" si="15"/>
        <v>6</v>
      </c>
      <c r="N30" s="50">
        <f>M30+1</f>
        <v>7</v>
      </c>
      <c r="O30" s="50">
        <f t="shared" si="10"/>
        <v>8</v>
      </c>
      <c r="P30" s="92"/>
    </row>
    <row r="31" spans="1:18" x14ac:dyDescent="0.3">
      <c r="A31" s="44" t="s">
        <v>300</v>
      </c>
      <c r="B31" s="37" t="s">
        <v>10</v>
      </c>
      <c r="C31" s="37" t="s">
        <v>8</v>
      </c>
      <c r="D31" s="39">
        <v>45530</v>
      </c>
      <c r="E31" s="40"/>
      <c r="F31" s="41"/>
      <c r="G31" s="42"/>
      <c r="H31" s="42"/>
      <c r="I31" s="42"/>
      <c r="J31" s="42"/>
      <c r="K31" s="43"/>
      <c r="L31" s="43"/>
      <c r="M31" s="50"/>
      <c r="N31" s="50">
        <v>0</v>
      </c>
      <c r="O31" s="50">
        <f t="shared" si="10"/>
        <v>1</v>
      </c>
      <c r="P31" s="57"/>
    </row>
    <row r="32" spans="1:18" x14ac:dyDescent="0.3">
      <c r="A32" s="65" t="s">
        <v>165</v>
      </c>
      <c r="B32" s="38" t="s">
        <v>31</v>
      </c>
      <c r="C32" s="38" t="s">
        <v>32</v>
      </c>
      <c r="D32" s="39">
        <v>37866</v>
      </c>
      <c r="E32" s="40">
        <v>13</v>
      </c>
      <c r="F32" s="41">
        <f>E32+1</f>
        <v>14</v>
      </c>
      <c r="G32" s="42">
        <f t="shared" si="14"/>
        <v>15</v>
      </c>
      <c r="H32" s="42">
        <f t="shared" si="3"/>
        <v>18</v>
      </c>
      <c r="I32" s="42">
        <f>J32+1</f>
        <v>17</v>
      </c>
      <c r="J32" s="42">
        <f>G32+1</f>
        <v>16</v>
      </c>
      <c r="K32" s="43">
        <v>19</v>
      </c>
      <c r="L32" s="43">
        <f t="shared" si="6"/>
        <v>20</v>
      </c>
      <c r="M32" s="50">
        <f t="shared" si="15"/>
        <v>20</v>
      </c>
      <c r="N32" s="50">
        <f>M32+1</f>
        <v>21</v>
      </c>
      <c r="O32" s="50">
        <f t="shared" si="10"/>
        <v>22</v>
      </c>
      <c r="P32" s="92"/>
    </row>
    <row r="33" spans="1:16" x14ac:dyDescent="0.3">
      <c r="A33" s="65" t="s">
        <v>65</v>
      </c>
      <c r="B33" s="38" t="s">
        <v>31</v>
      </c>
      <c r="C33" s="38" t="s">
        <v>43</v>
      </c>
      <c r="D33" s="39">
        <v>42611</v>
      </c>
      <c r="E33" s="40"/>
      <c r="F33" s="41">
        <v>0</v>
      </c>
      <c r="G33" s="42">
        <f t="shared" si="14"/>
        <v>1</v>
      </c>
      <c r="H33" s="42">
        <f t="shared" si="3"/>
        <v>4</v>
      </c>
      <c r="I33" s="42">
        <f>J33+1</f>
        <v>3</v>
      </c>
      <c r="J33" s="42">
        <f>G33+1</f>
        <v>2</v>
      </c>
      <c r="K33" s="43">
        <v>5</v>
      </c>
      <c r="L33" s="43">
        <f t="shared" si="6"/>
        <v>6</v>
      </c>
      <c r="M33" s="50">
        <f t="shared" si="15"/>
        <v>6</v>
      </c>
      <c r="N33" s="50">
        <f>M33+1</f>
        <v>7</v>
      </c>
      <c r="O33" s="50">
        <f t="shared" si="10"/>
        <v>8</v>
      </c>
      <c r="P33" s="92"/>
    </row>
    <row r="34" spans="1:16" x14ac:dyDescent="0.3">
      <c r="A34" s="65" t="s">
        <v>135</v>
      </c>
      <c r="B34" s="38" t="s">
        <v>173</v>
      </c>
      <c r="C34" s="38" t="s">
        <v>133</v>
      </c>
      <c r="D34" s="39">
        <v>43703</v>
      </c>
      <c r="E34" s="40"/>
      <c r="F34" s="41"/>
      <c r="G34" s="42"/>
      <c r="H34" s="42">
        <f t="shared" si="3"/>
        <v>1</v>
      </c>
      <c r="I34" s="42">
        <v>0</v>
      </c>
      <c r="J34" s="42"/>
      <c r="K34" s="43">
        <v>2</v>
      </c>
      <c r="L34" s="43">
        <f t="shared" si="6"/>
        <v>3</v>
      </c>
      <c r="M34" s="50">
        <f t="shared" si="15"/>
        <v>3</v>
      </c>
      <c r="N34" s="50">
        <f>M34+1</f>
        <v>4</v>
      </c>
      <c r="O34" s="50">
        <f t="shared" si="10"/>
        <v>5</v>
      </c>
      <c r="P34" s="92"/>
    </row>
    <row r="35" spans="1:16" x14ac:dyDescent="0.3">
      <c r="A35" s="65" t="s">
        <v>211</v>
      </c>
      <c r="B35" s="38" t="s">
        <v>173</v>
      </c>
      <c r="C35" s="38" t="s">
        <v>175</v>
      </c>
      <c r="D35" s="39">
        <v>44557</v>
      </c>
      <c r="E35" s="40"/>
      <c r="F35" s="41"/>
      <c r="G35" s="42"/>
      <c r="H35" s="42"/>
      <c r="I35" s="42"/>
      <c r="J35" s="42"/>
      <c r="K35" s="43"/>
      <c r="L35" s="43">
        <v>0.5</v>
      </c>
      <c r="M35" s="50">
        <f t="shared" si="15"/>
        <v>1</v>
      </c>
      <c r="N35" s="50">
        <f>M35+1</f>
        <v>2</v>
      </c>
      <c r="O35" s="50">
        <f t="shared" si="10"/>
        <v>3</v>
      </c>
      <c r="P35" s="92"/>
    </row>
    <row r="36" spans="1:16" ht="28.8" x14ac:dyDescent="0.3">
      <c r="A36" s="65" t="s">
        <v>430</v>
      </c>
      <c r="B36" s="38" t="s">
        <v>431</v>
      </c>
      <c r="C36" s="38" t="s">
        <v>53</v>
      </c>
      <c r="D36" s="39">
        <v>45894</v>
      </c>
      <c r="E36" s="40"/>
      <c r="F36" s="41"/>
      <c r="G36" s="42"/>
      <c r="H36" s="42"/>
      <c r="I36" s="42"/>
      <c r="J36" s="42"/>
      <c r="K36" s="43"/>
      <c r="L36" s="43"/>
      <c r="M36" s="50"/>
      <c r="N36" s="50">
        <v>0</v>
      </c>
      <c r="O36" s="50">
        <f t="shared" si="10"/>
        <v>1</v>
      </c>
      <c r="P36" s="92" t="s">
        <v>1767</v>
      </c>
    </row>
    <row r="37" spans="1:16" ht="28.8" x14ac:dyDescent="0.3">
      <c r="A37" s="65" t="s">
        <v>439</v>
      </c>
      <c r="B37" s="37" t="s">
        <v>451</v>
      </c>
      <c r="C37" s="38" t="s">
        <v>444</v>
      </c>
      <c r="D37" s="39">
        <v>45673</v>
      </c>
      <c r="E37" s="40"/>
      <c r="F37" s="41"/>
      <c r="G37" s="42"/>
      <c r="H37" s="42"/>
      <c r="I37" s="42"/>
      <c r="J37" s="42"/>
      <c r="K37" s="43"/>
      <c r="L37" s="43"/>
      <c r="M37" s="50"/>
      <c r="N37" s="50">
        <v>0</v>
      </c>
      <c r="O37" s="50">
        <f t="shared" si="10"/>
        <v>1</v>
      </c>
      <c r="P37" s="92" t="s">
        <v>1766</v>
      </c>
    </row>
    <row r="38" spans="1:16" ht="27" x14ac:dyDescent="0.3">
      <c r="A38" s="65" t="s">
        <v>292</v>
      </c>
      <c r="B38" s="38" t="s">
        <v>171</v>
      </c>
      <c r="C38" s="38" t="s">
        <v>301</v>
      </c>
      <c r="D38" s="39">
        <v>45530</v>
      </c>
      <c r="E38" s="40"/>
      <c r="F38" s="41"/>
      <c r="G38" s="42"/>
      <c r="H38" s="42"/>
      <c r="I38" s="42"/>
      <c r="J38" s="42"/>
      <c r="K38" s="43"/>
      <c r="L38" s="43"/>
      <c r="M38" s="50"/>
      <c r="N38" s="50">
        <v>0</v>
      </c>
      <c r="O38" s="50">
        <f t="shared" si="10"/>
        <v>1</v>
      </c>
      <c r="P38" s="57"/>
    </row>
    <row r="39" spans="1:16" ht="27" x14ac:dyDescent="0.3">
      <c r="A39" s="44" t="s">
        <v>84</v>
      </c>
      <c r="B39" s="37" t="s">
        <v>427</v>
      </c>
      <c r="C39" s="37" t="s">
        <v>83</v>
      </c>
      <c r="D39" s="39">
        <v>42429</v>
      </c>
      <c r="E39" s="40"/>
      <c r="F39" s="41">
        <v>0.75</v>
      </c>
      <c r="G39" s="42">
        <f>F39+1</f>
        <v>1.75</v>
      </c>
      <c r="H39" s="42">
        <f t="shared" si="3"/>
        <v>4.75</v>
      </c>
      <c r="I39" s="42">
        <f t="shared" ref="I39:I44" si="16">J39+1</f>
        <v>3.75</v>
      </c>
      <c r="J39" s="42">
        <f>G39+1</f>
        <v>2.75</v>
      </c>
      <c r="K39" s="43">
        <v>5.75</v>
      </c>
      <c r="L39" s="43">
        <f t="shared" si="6"/>
        <v>6.75</v>
      </c>
      <c r="M39" s="50">
        <f t="shared" si="15"/>
        <v>6.75</v>
      </c>
      <c r="N39" s="50">
        <f>M39+1</f>
        <v>7.75</v>
      </c>
      <c r="O39" s="50">
        <f t="shared" si="10"/>
        <v>8.75</v>
      </c>
      <c r="P39" s="92"/>
    </row>
    <row r="40" spans="1:16" ht="27" x14ac:dyDescent="0.3">
      <c r="A40" s="65" t="s">
        <v>166</v>
      </c>
      <c r="B40" s="38" t="s">
        <v>29</v>
      </c>
      <c r="C40" s="38" t="s">
        <v>174</v>
      </c>
      <c r="D40" s="39">
        <v>39685</v>
      </c>
      <c r="E40" s="40">
        <v>7</v>
      </c>
      <c r="F40" s="41">
        <f>E40+1</f>
        <v>8</v>
      </c>
      <c r="G40" s="42">
        <f>F40+1</f>
        <v>9</v>
      </c>
      <c r="H40" s="42">
        <f t="shared" si="3"/>
        <v>12</v>
      </c>
      <c r="I40" s="42">
        <f t="shared" si="16"/>
        <v>11</v>
      </c>
      <c r="J40" s="42">
        <f>G40+1</f>
        <v>10</v>
      </c>
      <c r="K40" s="43">
        <v>13</v>
      </c>
      <c r="L40" s="43">
        <f t="shared" si="6"/>
        <v>14</v>
      </c>
      <c r="M40" s="50">
        <f t="shared" si="15"/>
        <v>14</v>
      </c>
      <c r="N40" s="50">
        <f>M40+1</f>
        <v>15</v>
      </c>
      <c r="O40" s="50">
        <f t="shared" si="10"/>
        <v>16</v>
      </c>
      <c r="P40" s="92"/>
    </row>
    <row r="41" spans="1:16" ht="27" x14ac:dyDescent="0.3">
      <c r="A41" s="65" t="s">
        <v>48</v>
      </c>
      <c r="B41" s="37" t="s">
        <v>171</v>
      </c>
      <c r="C41" s="38" t="s">
        <v>49</v>
      </c>
      <c r="D41" s="39">
        <v>38201</v>
      </c>
      <c r="E41" s="40">
        <v>11</v>
      </c>
      <c r="F41" s="41">
        <f>E41+1</f>
        <v>12</v>
      </c>
      <c r="G41" s="42">
        <f>F41+1</f>
        <v>13</v>
      </c>
      <c r="H41" s="42">
        <f t="shared" si="3"/>
        <v>16</v>
      </c>
      <c r="I41" s="42">
        <f t="shared" si="16"/>
        <v>15</v>
      </c>
      <c r="J41" s="42">
        <f>G41+1</f>
        <v>14</v>
      </c>
      <c r="K41" s="43">
        <v>17</v>
      </c>
      <c r="L41" s="43">
        <f t="shared" si="6"/>
        <v>18</v>
      </c>
      <c r="M41" s="50">
        <f t="shared" si="15"/>
        <v>18</v>
      </c>
      <c r="N41" s="50">
        <f>M41+1</f>
        <v>19</v>
      </c>
      <c r="O41" s="50">
        <f t="shared" si="10"/>
        <v>20</v>
      </c>
      <c r="P41" s="92"/>
    </row>
    <row r="42" spans="1:16" ht="27" x14ac:dyDescent="0.3">
      <c r="A42" s="65" t="s">
        <v>50</v>
      </c>
      <c r="B42" s="37" t="s">
        <v>171</v>
      </c>
      <c r="C42" s="38" t="s">
        <v>16</v>
      </c>
      <c r="D42" s="39">
        <v>39680</v>
      </c>
      <c r="E42" s="40">
        <v>7</v>
      </c>
      <c r="F42" s="41">
        <f>E42+1</f>
        <v>8</v>
      </c>
      <c r="G42" s="42">
        <f>F42+1</f>
        <v>9</v>
      </c>
      <c r="H42" s="42">
        <f t="shared" si="3"/>
        <v>12</v>
      </c>
      <c r="I42" s="42">
        <f t="shared" si="16"/>
        <v>11</v>
      </c>
      <c r="J42" s="42">
        <f>G42+1</f>
        <v>10</v>
      </c>
      <c r="K42" s="43">
        <v>13</v>
      </c>
      <c r="L42" s="43">
        <f t="shared" si="6"/>
        <v>14</v>
      </c>
      <c r="M42" s="50">
        <f t="shared" si="15"/>
        <v>14</v>
      </c>
      <c r="N42" s="50">
        <f>M42+1</f>
        <v>15</v>
      </c>
      <c r="O42" s="50">
        <f t="shared" si="10"/>
        <v>16</v>
      </c>
      <c r="P42" s="92"/>
    </row>
    <row r="43" spans="1:16" ht="27" x14ac:dyDescent="0.3">
      <c r="A43" s="65" t="s">
        <v>425</v>
      </c>
      <c r="B43" s="37" t="s">
        <v>426</v>
      </c>
      <c r="C43" s="38" t="s">
        <v>83</v>
      </c>
      <c r="D43" s="39">
        <v>45894</v>
      </c>
      <c r="E43" s="40"/>
      <c r="F43" s="41"/>
      <c r="G43" s="42"/>
      <c r="H43" s="42"/>
      <c r="I43" s="42"/>
      <c r="J43" s="42"/>
      <c r="K43" s="43"/>
      <c r="L43" s="43"/>
      <c r="M43" s="50"/>
      <c r="N43" s="50"/>
      <c r="O43" s="50">
        <v>0</v>
      </c>
      <c r="P43" s="92"/>
    </row>
    <row r="44" spans="1:16" x14ac:dyDescent="0.3">
      <c r="A44" s="65" t="s">
        <v>51</v>
      </c>
      <c r="B44" s="38" t="s">
        <v>173</v>
      </c>
      <c r="C44" s="38" t="s">
        <v>175</v>
      </c>
      <c r="D44" s="39">
        <v>41151</v>
      </c>
      <c r="E44" s="40">
        <v>3</v>
      </c>
      <c r="F44" s="41">
        <f>E44+1</f>
        <v>4</v>
      </c>
      <c r="G44" s="42">
        <f>F44+1</f>
        <v>5</v>
      </c>
      <c r="H44" s="42">
        <f t="shared" si="3"/>
        <v>8</v>
      </c>
      <c r="I44" s="42">
        <f t="shared" si="16"/>
        <v>7</v>
      </c>
      <c r="J44" s="42">
        <f>G44+1</f>
        <v>6</v>
      </c>
      <c r="K44" s="43">
        <v>9</v>
      </c>
      <c r="L44" s="43">
        <f t="shared" si="6"/>
        <v>10</v>
      </c>
      <c r="M44" s="50">
        <f t="shared" si="15"/>
        <v>10</v>
      </c>
      <c r="N44" s="50">
        <f>M44+1</f>
        <v>11</v>
      </c>
      <c r="O44" s="50">
        <f t="shared" si="10"/>
        <v>12</v>
      </c>
      <c r="P44" s="92"/>
    </row>
    <row r="45" spans="1:16" x14ac:dyDescent="0.3">
      <c r="A45" s="65" t="s">
        <v>293</v>
      </c>
      <c r="B45" s="38" t="s">
        <v>302</v>
      </c>
      <c r="C45" s="38" t="s">
        <v>8</v>
      </c>
      <c r="D45" s="39">
        <v>45530</v>
      </c>
      <c r="E45" s="40"/>
      <c r="F45" s="41"/>
      <c r="G45" s="42"/>
      <c r="H45" s="42"/>
      <c r="I45" s="42"/>
      <c r="J45" s="42"/>
      <c r="K45" s="43"/>
      <c r="L45" s="43"/>
      <c r="M45" s="50"/>
      <c r="N45" s="50">
        <v>0</v>
      </c>
      <c r="O45" s="50">
        <f t="shared" si="10"/>
        <v>1</v>
      </c>
      <c r="P45" s="57"/>
    </row>
    <row r="46" spans="1:16" ht="27" x14ac:dyDescent="0.3">
      <c r="A46" s="65" t="s">
        <v>52</v>
      </c>
      <c r="B46" s="37" t="s">
        <v>171</v>
      </c>
      <c r="C46" s="38" t="s">
        <v>53</v>
      </c>
      <c r="D46" s="39">
        <v>35674</v>
      </c>
      <c r="E46" s="40">
        <v>18</v>
      </c>
      <c r="F46" s="41">
        <f>E46+1</f>
        <v>19</v>
      </c>
      <c r="G46" s="42">
        <f>F46+1</f>
        <v>20</v>
      </c>
      <c r="H46" s="42">
        <f t="shared" si="3"/>
        <v>23</v>
      </c>
      <c r="I46" s="42">
        <f>J46+1</f>
        <v>22</v>
      </c>
      <c r="J46" s="42">
        <f>G46+1</f>
        <v>21</v>
      </c>
      <c r="K46" s="43">
        <v>24</v>
      </c>
      <c r="L46" s="43">
        <f t="shared" si="6"/>
        <v>25</v>
      </c>
      <c r="M46" s="50">
        <f t="shared" si="15"/>
        <v>25</v>
      </c>
      <c r="N46" s="50">
        <f>M46+1</f>
        <v>26</v>
      </c>
      <c r="O46" s="50">
        <f t="shared" si="10"/>
        <v>27</v>
      </c>
      <c r="P46" s="92"/>
    </row>
    <row r="47" spans="1:16" ht="27" x14ac:dyDescent="0.3">
      <c r="A47" s="65" t="s">
        <v>428</v>
      </c>
      <c r="B47" s="37" t="s">
        <v>429</v>
      </c>
      <c r="C47" s="38" t="s">
        <v>83</v>
      </c>
      <c r="D47" s="39">
        <v>45894</v>
      </c>
      <c r="E47" s="40"/>
      <c r="F47" s="41"/>
      <c r="G47" s="42"/>
      <c r="H47" s="42"/>
      <c r="I47" s="42"/>
      <c r="J47" s="42"/>
      <c r="K47" s="43"/>
      <c r="L47" s="43"/>
      <c r="M47" s="50"/>
      <c r="N47" s="50"/>
      <c r="O47" s="50">
        <v>0</v>
      </c>
      <c r="P47" s="92"/>
    </row>
    <row r="48" spans="1:16" ht="27" x14ac:dyDescent="0.3">
      <c r="A48" s="44" t="s">
        <v>54</v>
      </c>
      <c r="B48" s="37" t="s">
        <v>15</v>
      </c>
      <c r="C48" s="37" t="s">
        <v>38</v>
      </c>
      <c r="D48" s="39">
        <v>42240</v>
      </c>
      <c r="E48" s="40">
        <v>0</v>
      </c>
      <c r="F48" s="41">
        <f t="shared" ref="F48:G48" si="17">E48+1</f>
        <v>1</v>
      </c>
      <c r="G48" s="42">
        <f t="shared" si="17"/>
        <v>2</v>
      </c>
      <c r="H48" s="42">
        <f t="shared" si="3"/>
        <v>5</v>
      </c>
      <c r="I48" s="42">
        <f>J48+1</f>
        <v>4</v>
      </c>
      <c r="J48" s="42">
        <f>G48+1</f>
        <v>3</v>
      </c>
      <c r="K48" s="43">
        <v>6</v>
      </c>
      <c r="L48" s="43">
        <f t="shared" si="6"/>
        <v>7</v>
      </c>
      <c r="M48" s="50">
        <f t="shared" si="15"/>
        <v>7</v>
      </c>
      <c r="N48" s="50">
        <f>M48+1</f>
        <v>8</v>
      </c>
      <c r="O48" s="50">
        <f t="shared" si="10"/>
        <v>9</v>
      </c>
      <c r="P48" s="92"/>
    </row>
    <row r="49" spans="1:18" x14ac:dyDescent="0.3">
      <c r="A49" s="44" t="s">
        <v>119</v>
      </c>
      <c r="B49" s="37" t="s">
        <v>8</v>
      </c>
      <c r="C49" s="37" t="s">
        <v>9</v>
      </c>
      <c r="D49" s="39">
        <v>43339</v>
      </c>
      <c r="E49" s="40"/>
      <c r="F49" s="41"/>
      <c r="G49" s="42"/>
      <c r="H49" s="42">
        <f t="shared" si="3"/>
        <v>2</v>
      </c>
      <c r="I49" s="42">
        <f>J49+1</f>
        <v>1</v>
      </c>
      <c r="J49" s="42">
        <v>0</v>
      </c>
      <c r="K49" s="43">
        <v>3</v>
      </c>
      <c r="L49" s="43">
        <f t="shared" si="6"/>
        <v>4</v>
      </c>
      <c r="M49" s="50">
        <f t="shared" si="15"/>
        <v>4</v>
      </c>
      <c r="N49" s="50">
        <f>M49+1</f>
        <v>5</v>
      </c>
      <c r="O49" s="50">
        <f t="shared" si="10"/>
        <v>6</v>
      </c>
      <c r="P49" s="92"/>
    </row>
    <row r="50" spans="1:18" ht="27" x14ac:dyDescent="0.3">
      <c r="A50" s="44" t="s">
        <v>432</v>
      </c>
      <c r="B50" s="37" t="s">
        <v>15</v>
      </c>
      <c r="C50" s="37" t="s">
        <v>436</v>
      </c>
      <c r="D50" s="39">
        <v>45922</v>
      </c>
      <c r="E50" s="40"/>
      <c r="F50" s="41"/>
      <c r="G50" s="42"/>
      <c r="H50" s="42"/>
      <c r="I50" s="42"/>
      <c r="J50" s="42"/>
      <c r="K50" s="43"/>
      <c r="L50" s="43"/>
      <c r="M50" s="50"/>
      <c r="N50" s="50">
        <v>0</v>
      </c>
      <c r="O50" s="50">
        <v>0</v>
      </c>
      <c r="P50" s="92"/>
    </row>
    <row r="51" spans="1:18" x14ac:dyDescent="0.3">
      <c r="A51" s="65" t="s">
        <v>123</v>
      </c>
      <c r="B51" s="38" t="s">
        <v>31</v>
      </c>
      <c r="C51" s="38" t="s">
        <v>122</v>
      </c>
      <c r="D51" s="39">
        <v>43339</v>
      </c>
      <c r="E51" s="40"/>
      <c r="F51" s="41"/>
      <c r="G51" s="42"/>
      <c r="H51" s="42">
        <f t="shared" si="3"/>
        <v>2</v>
      </c>
      <c r="I51" s="42">
        <f>J51+1</f>
        <v>1</v>
      </c>
      <c r="J51" s="42">
        <v>0</v>
      </c>
      <c r="K51" s="43">
        <v>3</v>
      </c>
      <c r="L51" s="43">
        <f t="shared" si="6"/>
        <v>4</v>
      </c>
      <c r="M51" s="50">
        <f t="shared" si="15"/>
        <v>4</v>
      </c>
      <c r="N51" s="50">
        <f>M51+1</f>
        <v>5</v>
      </c>
      <c r="O51" s="50">
        <f t="shared" si="10"/>
        <v>6</v>
      </c>
      <c r="P51" s="92"/>
    </row>
    <row r="52" spans="1:18" x14ac:dyDescent="0.3">
      <c r="A52" s="65" t="s">
        <v>241</v>
      </c>
      <c r="B52" s="38" t="s">
        <v>31</v>
      </c>
      <c r="C52" s="38" t="s">
        <v>122</v>
      </c>
      <c r="D52" s="39">
        <v>44945</v>
      </c>
      <c r="E52" s="40"/>
      <c r="F52" s="41"/>
      <c r="G52" s="42"/>
      <c r="H52" s="42"/>
      <c r="I52" s="42"/>
      <c r="J52" s="42"/>
      <c r="K52" s="43"/>
      <c r="L52" s="43"/>
      <c r="M52" s="50">
        <v>0.5</v>
      </c>
      <c r="N52" s="50">
        <f>M52+1</f>
        <v>1.5</v>
      </c>
      <c r="O52" s="50">
        <f t="shared" si="10"/>
        <v>2.5</v>
      </c>
      <c r="P52" s="57"/>
    </row>
    <row r="53" spans="1:18" x14ac:dyDescent="0.3">
      <c r="A53" s="65" t="s">
        <v>294</v>
      </c>
      <c r="B53" s="38" t="s">
        <v>31</v>
      </c>
      <c r="C53" s="38" t="s">
        <v>59</v>
      </c>
      <c r="D53" s="39">
        <v>45530</v>
      </c>
      <c r="E53" s="40"/>
      <c r="F53" s="41"/>
      <c r="G53" s="42"/>
      <c r="H53" s="42"/>
      <c r="I53" s="42"/>
      <c r="J53" s="42"/>
      <c r="K53" s="43"/>
      <c r="L53" s="43"/>
      <c r="M53" s="50"/>
      <c r="N53" s="50">
        <v>0</v>
      </c>
      <c r="O53" s="50">
        <f t="shared" si="10"/>
        <v>1</v>
      </c>
      <c r="P53" s="57"/>
    </row>
    <row r="54" spans="1:18" x14ac:dyDescent="0.3">
      <c r="A54" s="65" t="s">
        <v>433</v>
      </c>
      <c r="B54" s="38" t="s">
        <v>170</v>
      </c>
      <c r="C54" s="38" t="s">
        <v>434</v>
      </c>
      <c r="D54" s="39">
        <v>45895</v>
      </c>
      <c r="E54" s="40"/>
      <c r="F54" s="41"/>
      <c r="G54" s="42"/>
      <c r="H54" s="42"/>
      <c r="I54" s="42"/>
      <c r="J54" s="42"/>
      <c r="K54" s="43"/>
      <c r="L54" s="43"/>
      <c r="M54" s="50"/>
      <c r="N54" s="50">
        <v>0</v>
      </c>
      <c r="O54" s="50">
        <f t="shared" si="10"/>
        <v>1</v>
      </c>
      <c r="P54" s="57"/>
    </row>
    <row r="55" spans="1:18" s="52" customFormat="1" x14ac:dyDescent="0.3">
      <c r="A55" s="69" t="s">
        <v>195</v>
      </c>
      <c r="B55" s="70" t="s">
        <v>31</v>
      </c>
      <c r="C55" s="70" t="s">
        <v>32</v>
      </c>
      <c r="D55" s="71">
        <v>44802</v>
      </c>
      <c r="E55" s="72"/>
      <c r="F55" s="73"/>
      <c r="G55" s="74"/>
      <c r="H55" s="74"/>
      <c r="I55" s="74"/>
      <c r="J55" s="74"/>
      <c r="K55" s="66"/>
      <c r="L55" s="66">
        <v>0</v>
      </c>
      <c r="M55" s="75">
        <f t="shared" ref="M55:M65" si="18">K55+1</f>
        <v>1</v>
      </c>
      <c r="N55" s="75">
        <f>M55+1</f>
        <v>2</v>
      </c>
      <c r="O55" s="50">
        <f t="shared" si="10"/>
        <v>3</v>
      </c>
      <c r="P55" s="94"/>
      <c r="R55" s="51"/>
    </row>
    <row r="56" spans="1:18" ht="27" x14ac:dyDescent="0.3">
      <c r="A56" s="44" t="s">
        <v>55</v>
      </c>
      <c r="B56" s="37" t="s">
        <v>171</v>
      </c>
      <c r="C56" s="37" t="s">
        <v>56</v>
      </c>
      <c r="D56" s="39">
        <v>42016</v>
      </c>
      <c r="E56" s="40">
        <v>0.5</v>
      </c>
      <c r="F56" s="41">
        <f t="shared" ref="F56:G67" si="19">E56+1</f>
        <v>1.5</v>
      </c>
      <c r="G56" s="42">
        <f t="shared" si="19"/>
        <v>2.5</v>
      </c>
      <c r="H56" s="42">
        <f t="shared" si="3"/>
        <v>5.5</v>
      </c>
      <c r="I56" s="42">
        <f>J56+1</f>
        <v>4.5</v>
      </c>
      <c r="J56" s="42">
        <f>G56+1</f>
        <v>3.5</v>
      </c>
      <c r="K56" s="43">
        <v>6.5</v>
      </c>
      <c r="L56" s="43">
        <f t="shared" si="6"/>
        <v>7.5</v>
      </c>
      <c r="M56" s="50">
        <f t="shared" si="18"/>
        <v>7.5</v>
      </c>
      <c r="N56" s="50">
        <f>M56+1</f>
        <v>8.5</v>
      </c>
      <c r="O56" s="50">
        <f t="shared" si="10"/>
        <v>9.5</v>
      </c>
      <c r="P56" s="92"/>
    </row>
    <row r="57" spans="1:18" ht="28.8" x14ac:dyDescent="0.3">
      <c r="A57" s="65" t="s">
        <v>57</v>
      </c>
      <c r="B57" s="38" t="s">
        <v>21</v>
      </c>
      <c r="C57" s="38" t="s">
        <v>21</v>
      </c>
      <c r="D57" s="39" t="s">
        <v>1771</v>
      </c>
      <c r="E57" s="40">
        <v>8</v>
      </c>
      <c r="F57" s="41">
        <f t="shared" si="19"/>
        <v>9</v>
      </c>
      <c r="G57" s="42">
        <f t="shared" si="19"/>
        <v>10</v>
      </c>
      <c r="H57" s="42">
        <f t="shared" si="3"/>
        <v>13</v>
      </c>
      <c r="I57" s="42">
        <f>J57+1</f>
        <v>12</v>
      </c>
      <c r="J57" s="42">
        <f>G57+1</f>
        <v>11</v>
      </c>
      <c r="K57" s="43">
        <v>14</v>
      </c>
      <c r="L57" s="43">
        <f t="shared" si="6"/>
        <v>15</v>
      </c>
      <c r="M57" s="50">
        <f t="shared" si="18"/>
        <v>15</v>
      </c>
      <c r="N57" s="50">
        <f>M57+1</f>
        <v>16</v>
      </c>
      <c r="O57" s="50">
        <v>13</v>
      </c>
      <c r="P57" s="92" t="s">
        <v>1770</v>
      </c>
    </row>
    <row r="58" spans="1:18" ht="27" x14ac:dyDescent="0.3">
      <c r="A58" s="44" t="s">
        <v>58</v>
      </c>
      <c r="B58" s="37" t="s">
        <v>171</v>
      </c>
      <c r="C58" s="37" t="s">
        <v>56</v>
      </c>
      <c r="D58" s="39">
        <v>42239</v>
      </c>
      <c r="E58" s="40">
        <v>0</v>
      </c>
      <c r="F58" s="41">
        <f t="shared" si="19"/>
        <v>1</v>
      </c>
      <c r="G58" s="42">
        <f t="shared" si="19"/>
        <v>2</v>
      </c>
      <c r="H58" s="42">
        <f t="shared" si="3"/>
        <v>5</v>
      </c>
      <c r="I58" s="42">
        <f>J58+1</f>
        <v>4</v>
      </c>
      <c r="J58" s="42">
        <f>G58+1</f>
        <v>3</v>
      </c>
      <c r="K58" s="43">
        <v>6</v>
      </c>
      <c r="L58" s="43">
        <f t="shared" si="6"/>
        <v>7</v>
      </c>
      <c r="M58" s="50">
        <f t="shared" si="18"/>
        <v>7</v>
      </c>
      <c r="N58" s="50">
        <f>M58+1</f>
        <v>8</v>
      </c>
      <c r="O58" s="50">
        <f t="shared" si="10"/>
        <v>9</v>
      </c>
      <c r="P58" s="92"/>
    </row>
    <row r="59" spans="1:18" ht="27" x14ac:dyDescent="0.3">
      <c r="A59" s="44" t="s">
        <v>60</v>
      </c>
      <c r="B59" s="37" t="s">
        <v>171</v>
      </c>
      <c r="C59" s="37" t="s">
        <v>49</v>
      </c>
      <c r="D59" s="39">
        <v>42009</v>
      </c>
      <c r="E59" s="40">
        <v>0.5</v>
      </c>
      <c r="F59" s="41">
        <f t="shared" si="19"/>
        <v>1.5</v>
      </c>
      <c r="G59" s="42">
        <f t="shared" si="19"/>
        <v>2.5</v>
      </c>
      <c r="H59" s="42">
        <f t="shared" si="3"/>
        <v>5.5</v>
      </c>
      <c r="I59" s="42">
        <f>J59+1</f>
        <v>4.5</v>
      </c>
      <c r="J59" s="42">
        <f>G59+1</f>
        <v>3.5</v>
      </c>
      <c r="K59" s="43">
        <v>6.5</v>
      </c>
      <c r="L59" s="43">
        <f t="shared" si="6"/>
        <v>7.5</v>
      </c>
      <c r="M59" s="50">
        <f t="shared" si="18"/>
        <v>7.5</v>
      </c>
      <c r="N59" s="50">
        <f>M59+1</f>
        <v>8.5</v>
      </c>
      <c r="O59" s="50">
        <f t="shared" si="10"/>
        <v>9.5</v>
      </c>
      <c r="P59" s="92"/>
    </row>
    <row r="60" spans="1:18" ht="27" x14ac:dyDescent="0.3">
      <c r="A60" s="44" t="s">
        <v>399</v>
      </c>
      <c r="B60" s="37" t="s">
        <v>451</v>
      </c>
      <c r="C60" s="37" t="s">
        <v>435</v>
      </c>
      <c r="D60" s="39">
        <v>45729</v>
      </c>
      <c r="E60" s="40"/>
      <c r="F60" s="41"/>
      <c r="G60" s="42"/>
      <c r="H60" s="42"/>
      <c r="I60" s="42"/>
      <c r="J60" s="42"/>
      <c r="K60" s="43"/>
      <c r="L60" s="43"/>
      <c r="M60" s="50"/>
      <c r="N60" s="50">
        <v>0</v>
      </c>
      <c r="O60" s="50">
        <v>0.25</v>
      </c>
      <c r="P60" s="92"/>
    </row>
    <row r="61" spans="1:18" x14ac:dyDescent="0.3">
      <c r="A61" s="44" t="s">
        <v>303</v>
      </c>
      <c r="B61" s="37" t="s">
        <v>31</v>
      </c>
      <c r="C61" s="37" t="s">
        <v>43</v>
      </c>
      <c r="D61" s="39">
        <v>45376</v>
      </c>
      <c r="E61" s="40"/>
      <c r="F61" s="41"/>
      <c r="G61" s="42"/>
      <c r="H61" s="42"/>
      <c r="I61" s="42"/>
      <c r="J61" s="42"/>
      <c r="K61" s="43"/>
      <c r="L61" s="43"/>
      <c r="M61" s="50"/>
      <c r="N61" s="50">
        <v>0.25</v>
      </c>
      <c r="O61" s="50">
        <f t="shared" si="10"/>
        <v>1.25</v>
      </c>
      <c r="P61" s="57"/>
    </row>
    <row r="62" spans="1:18" x14ac:dyDescent="0.3">
      <c r="A62" s="44" t="s">
        <v>304</v>
      </c>
      <c r="B62" s="37" t="s">
        <v>10</v>
      </c>
      <c r="C62" s="37" t="s">
        <v>305</v>
      </c>
      <c r="D62" s="39">
        <v>45307</v>
      </c>
      <c r="E62" s="40"/>
      <c r="F62" s="41"/>
      <c r="G62" s="42"/>
      <c r="H62" s="42"/>
      <c r="I62" s="42"/>
      <c r="J62" s="42"/>
      <c r="K62" s="43"/>
      <c r="L62" s="43"/>
      <c r="M62" s="50"/>
      <c r="N62" s="50">
        <v>0.5</v>
      </c>
      <c r="O62" s="50">
        <f t="shared" si="10"/>
        <v>1.5</v>
      </c>
      <c r="P62" s="57"/>
    </row>
    <row r="63" spans="1:18" x14ac:dyDescent="0.3">
      <c r="A63" s="44" t="s">
        <v>440</v>
      </c>
      <c r="B63" s="37" t="s">
        <v>31</v>
      </c>
      <c r="C63" s="37" t="s">
        <v>445</v>
      </c>
      <c r="D63" s="39">
        <v>45670</v>
      </c>
      <c r="E63" s="40"/>
      <c r="F63" s="41"/>
      <c r="G63" s="42"/>
      <c r="H63" s="42"/>
      <c r="I63" s="42"/>
      <c r="J63" s="42"/>
      <c r="K63" s="43"/>
      <c r="L63" s="43"/>
      <c r="M63" s="50"/>
      <c r="N63" s="50"/>
      <c r="O63" s="50">
        <v>0.5</v>
      </c>
      <c r="P63" s="57"/>
    </row>
    <row r="64" spans="1:18" x14ac:dyDescent="0.3">
      <c r="A64" s="44" t="s">
        <v>134</v>
      </c>
      <c r="B64" s="37" t="s">
        <v>31</v>
      </c>
      <c r="C64" s="37" t="s">
        <v>32</v>
      </c>
      <c r="D64" s="39">
        <v>43703</v>
      </c>
      <c r="E64" s="40"/>
      <c r="F64" s="41"/>
      <c r="G64" s="42"/>
      <c r="H64" s="42">
        <f t="shared" si="3"/>
        <v>1</v>
      </c>
      <c r="I64" s="42">
        <v>0</v>
      </c>
      <c r="J64" s="42"/>
      <c r="K64" s="43">
        <v>2</v>
      </c>
      <c r="L64" s="43">
        <f t="shared" si="6"/>
        <v>3</v>
      </c>
      <c r="M64" s="50">
        <f t="shared" si="18"/>
        <v>3</v>
      </c>
      <c r="N64" s="50">
        <f t="shared" ref="N64:N72" si="20">M64+1</f>
        <v>4</v>
      </c>
      <c r="O64" s="50">
        <f t="shared" si="10"/>
        <v>5</v>
      </c>
      <c r="P64" s="92"/>
    </row>
    <row r="65" spans="1:16" ht="27" x14ac:dyDescent="0.3">
      <c r="A65" s="44" t="s">
        <v>167</v>
      </c>
      <c r="B65" s="37" t="s">
        <v>171</v>
      </c>
      <c r="C65" s="37" t="s">
        <v>45</v>
      </c>
      <c r="D65" s="39">
        <v>44441</v>
      </c>
      <c r="E65" s="40"/>
      <c r="F65" s="41"/>
      <c r="G65" s="42"/>
      <c r="H65" s="42"/>
      <c r="I65" s="42"/>
      <c r="J65" s="42"/>
      <c r="K65" s="43">
        <v>0</v>
      </c>
      <c r="L65" s="43">
        <f t="shared" si="6"/>
        <v>1</v>
      </c>
      <c r="M65" s="50">
        <f t="shared" si="18"/>
        <v>1</v>
      </c>
      <c r="N65" s="50">
        <f t="shared" si="20"/>
        <v>2</v>
      </c>
      <c r="O65" s="50">
        <f t="shared" si="10"/>
        <v>3</v>
      </c>
      <c r="P65" s="92"/>
    </row>
    <row r="66" spans="1:16" x14ac:dyDescent="0.3">
      <c r="A66" s="44" t="s">
        <v>240</v>
      </c>
      <c r="B66" s="37" t="s">
        <v>31</v>
      </c>
      <c r="C66" s="37" t="s">
        <v>32</v>
      </c>
      <c r="D66" s="39">
        <v>45159</v>
      </c>
      <c r="E66" s="40"/>
      <c r="F66" s="41"/>
      <c r="G66" s="42"/>
      <c r="H66" s="42"/>
      <c r="I66" s="42"/>
      <c r="J66" s="42"/>
      <c r="K66" s="43"/>
      <c r="L66" s="43"/>
      <c r="M66" s="50">
        <v>0</v>
      </c>
      <c r="N66" s="50">
        <f t="shared" si="20"/>
        <v>1</v>
      </c>
      <c r="O66" s="50">
        <f t="shared" si="10"/>
        <v>2</v>
      </c>
      <c r="P66" s="57"/>
    </row>
    <row r="67" spans="1:16" x14ac:dyDescent="0.3">
      <c r="A67" s="65" t="s">
        <v>61</v>
      </c>
      <c r="B67" s="38" t="s">
        <v>21</v>
      </c>
      <c r="C67" s="38" t="s">
        <v>21</v>
      </c>
      <c r="D67" s="39">
        <v>38201</v>
      </c>
      <c r="E67" s="40">
        <v>11</v>
      </c>
      <c r="F67" s="41">
        <f t="shared" si="19"/>
        <v>12</v>
      </c>
      <c r="G67" s="42">
        <f t="shared" si="19"/>
        <v>13</v>
      </c>
      <c r="H67" s="42">
        <f t="shared" si="3"/>
        <v>16</v>
      </c>
      <c r="I67" s="42">
        <f>J67+1</f>
        <v>15</v>
      </c>
      <c r="J67" s="42">
        <f>G67+1</f>
        <v>14</v>
      </c>
      <c r="K67" s="43">
        <v>17</v>
      </c>
      <c r="L67" s="43">
        <f t="shared" si="6"/>
        <v>18</v>
      </c>
      <c r="M67" s="50">
        <f>K67+1</f>
        <v>18</v>
      </c>
      <c r="N67" s="50">
        <f t="shared" si="20"/>
        <v>19</v>
      </c>
      <c r="O67" s="50">
        <f t="shared" si="10"/>
        <v>20</v>
      </c>
      <c r="P67" s="92"/>
    </row>
    <row r="68" spans="1:16" x14ac:dyDescent="0.3">
      <c r="A68" s="65" t="s">
        <v>396</v>
      </c>
      <c r="B68" s="38" t="s">
        <v>431</v>
      </c>
      <c r="C68" s="38" t="s">
        <v>173</v>
      </c>
      <c r="D68" s="39">
        <v>45894</v>
      </c>
      <c r="E68" s="40"/>
      <c r="F68" s="41"/>
      <c r="G68" s="42"/>
      <c r="H68" s="42"/>
      <c r="I68" s="42"/>
      <c r="J68" s="42"/>
      <c r="K68" s="43"/>
      <c r="L68" s="43"/>
      <c r="M68" s="50"/>
      <c r="N68" s="50"/>
      <c r="O68" s="50">
        <v>0</v>
      </c>
      <c r="P68" s="92"/>
    </row>
    <row r="69" spans="1:16" x14ac:dyDescent="0.3">
      <c r="A69" s="65" t="s">
        <v>120</v>
      </c>
      <c r="B69" s="38" t="s">
        <v>124</v>
      </c>
      <c r="C69" s="38" t="s">
        <v>47</v>
      </c>
      <c r="D69" s="39">
        <v>43339</v>
      </c>
      <c r="E69" s="40"/>
      <c r="F69" s="41"/>
      <c r="G69" s="42"/>
      <c r="H69" s="42">
        <f t="shared" si="3"/>
        <v>2</v>
      </c>
      <c r="I69" s="42">
        <f>J69+1</f>
        <v>1</v>
      </c>
      <c r="J69" s="42">
        <v>0</v>
      </c>
      <c r="K69" s="43">
        <v>3</v>
      </c>
      <c r="L69" s="43">
        <f t="shared" si="6"/>
        <v>4</v>
      </c>
      <c r="M69" s="50">
        <f>K69+1</f>
        <v>4</v>
      </c>
      <c r="N69" s="50">
        <f t="shared" si="20"/>
        <v>5</v>
      </c>
      <c r="O69" s="50">
        <f t="shared" si="10"/>
        <v>6</v>
      </c>
      <c r="P69" s="92"/>
    </row>
    <row r="70" spans="1:16" x14ac:dyDescent="0.3">
      <c r="A70" s="65" t="s">
        <v>63</v>
      </c>
      <c r="B70" s="38" t="s">
        <v>21</v>
      </c>
      <c r="C70" s="38" t="s">
        <v>21</v>
      </c>
      <c r="D70" s="39">
        <v>35309</v>
      </c>
      <c r="E70" s="40">
        <v>19</v>
      </c>
      <c r="F70" s="41">
        <f>E70+1</f>
        <v>20</v>
      </c>
      <c r="G70" s="42">
        <f>F70+1</f>
        <v>21</v>
      </c>
      <c r="H70" s="42">
        <f t="shared" si="3"/>
        <v>24</v>
      </c>
      <c r="I70" s="42">
        <f>J70+1</f>
        <v>23</v>
      </c>
      <c r="J70" s="42">
        <f>G70+1</f>
        <v>22</v>
      </c>
      <c r="K70" s="43">
        <v>25</v>
      </c>
      <c r="L70" s="43">
        <f t="shared" si="6"/>
        <v>26</v>
      </c>
      <c r="M70" s="50">
        <f>K70+1</f>
        <v>26</v>
      </c>
      <c r="N70" s="50">
        <f t="shared" si="20"/>
        <v>27</v>
      </c>
      <c r="O70" s="50">
        <f t="shared" si="10"/>
        <v>28</v>
      </c>
      <c r="P70" s="92"/>
    </row>
    <row r="71" spans="1:16" x14ac:dyDescent="0.3">
      <c r="A71" s="65" t="s">
        <v>236</v>
      </c>
      <c r="B71" s="38" t="s">
        <v>31</v>
      </c>
      <c r="C71" s="38" t="s">
        <v>32</v>
      </c>
      <c r="D71" s="39">
        <v>44943</v>
      </c>
      <c r="E71" s="40"/>
      <c r="F71" s="41"/>
      <c r="G71" s="42"/>
      <c r="H71" s="42"/>
      <c r="I71" s="42"/>
      <c r="J71" s="42"/>
      <c r="K71" s="43"/>
      <c r="L71" s="43"/>
      <c r="M71" s="50">
        <v>0.5</v>
      </c>
      <c r="N71" s="50">
        <f t="shared" si="20"/>
        <v>1.5</v>
      </c>
      <c r="O71" s="50">
        <f t="shared" si="10"/>
        <v>2.5</v>
      </c>
      <c r="P71" s="57"/>
    </row>
    <row r="72" spans="1:16" ht="28.8" x14ac:dyDescent="0.3">
      <c r="A72" s="65" t="s">
        <v>169</v>
      </c>
      <c r="B72" s="38" t="s">
        <v>170</v>
      </c>
      <c r="C72" s="38" t="s">
        <v>26</v>
      </c>
      <c r="D72" s="39" t="s">
        <v>1768</v>
      </c>
      <c r="E72" s="40"/>
      <c r="F72" s="76"/>
      <c r="G72" s="65"/>
      <c r="H72" s="65"/>
      <c r="I72" s="65"/>
      <c r="J72" s="65"/>
      <c r="K72" s="43">
        <v>0</v>
      </c>
      <c r="L72" s="43">
        <f t="shared" si="6"/>
        <v>1</v>
      </c>
      <c r="M72" s="50">
        <f>K72+1</f>
        <v>1</v>
      </c>
      <c r="N72" s="50">
        <f t="shared" si="20"/>
        <v>2</v>
      </c>
      <c r="O72" s="50">
        <f t="shared" si="10"/>
        <v>3</v>
      </c>
      <c r="P72" s="92" t="s">
        <v>1769</v>
      </c>
    </row>
    <row r="74" spans="1:16" x14ac:dyDescent="0.3">
      <c r="A74" s="58"/>
    </row>
  </sheetData>
  <pageMargins left="0.7" right="0.7" top="0.91508333333333336" bottom="0.75" header="0.3" footer="0.3"/>
  <pageSetup scale="70" orientation="landscape" r:id="rId1"/>
  <headerFooter>
    <oddHeader xml:space="preserve">&amp;C&amp;"-,Bold"&amp;14Cape Cod Community College
MCCC Article 2.06 - October 15, 2025
Full-time Faculty Unit Seniority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zoomScaleNormal="100" zoomScaleSheetLayoutView="130" zoomScalePageLayoutView="85" workbookViewId="0">
      <selection activeCell="D3" sqref="D3"/>
    </sheetView>
  </sheetViews>
  <sheetFormatPr defaultRowHeight="14.4" x14ac:dyDescent="0.3"/>
  <cols>
    <col min="1" max="1" width="21" customWidth="1"/>
    <col min="2" max="2" width="27.6640625" style="7" customWidth="1"/>
    <col min="3" max="3" width="23.6640625" style="7" hidden="1" customWidth="1"/>
    <col min="4" max="4" width="15.5546875" customWidth="1"/>
    <col min="5" max="5" width="7.21875" customWidth="1"/>
    <col min="6" max="6" width="6.77734375" customWidth="1"/>
    <col min="7" max="7" width="7.21875" customWidth="1"/>
    <col min="8" max="11" width="15.5546875" hidden="1" customWidth="1"/>
    <col min="12" max="15" width="20.44140625" hidden="1" customWidth="1"/>
    <col min="16" max="16" width="33.88671875" customWidth="1"/>
    <col min="265" max="265" width="14.5546875" bestFit="1" customWidth="1"/>
    <col min="266" max="266" width="43.44140625" customWidth="1"/>
    <col min="267" max="267" width="56.44140625" customWidth="1"/>
    <col min="268" max="268" width="23" bestFit="1" customWidth="1"/>
    <col min="269" max="269" width="15.5546875" bestFit="1" customWidth="1"/>
    <col min="521" max="521" width="14.5546875" bestFit="1" customWidth="1"/>
    <col min="522" max="522" width="43.44140625" customWidth="1"/>
    <col min="523" max="523" width="56.44140625" customWidth="1"/>
    <col min="524" max="524" width="23" bestFit="1" customWidth="1"/>
    <col min="525" max="525" width="15.5546875" bestFit="1" customWidth="1"/>
    <col min="777" max="777" width="14.5546875" bestFit="1" customWidth="1"/>
    <col min="778" max="778" width="43.44140625" customWidth="1"/>
    <col min="779" max="779" width="56.44140625" customWidth="1"/>
    <col min="780" max="780" width="23" bestFit="1" customWidth="1"/>
    <col min="781" max="781" width="15.5546875" bestFit="1" customWidth="1"/>
    <col min="1033" max="1033" width="14.5546875" bestFit="1" customWidth="1"/>
    <col min="1034" max="1034" width="43.44140625" customWidth="1"/>
    <col min="1035" max="1035" width="56.44140625" customWidth="1"/>
    <col min="1036" max="1036" width="23" bestFit="1" customWidth="1"/>
    <col min="1037" max="1037" width="15.5546875" bestFit="1" customWidth="1"/>
    <col min="1289" max="1289" width="14.5546875" bestFit="1" customWidth="1"/>
    <col min="1290" max="1290" width="43.44140625" customWidth="1"/>
    <col min="1291" max="1291" width="56.44140625" customWidth="1"/>
    <col min="1292" max="1292" width="23" bestFit="1" customWidth="1"/>
    <col min="1293" max="1293" width="15.5546875" bestFit="1" customWidth="1"/>
    <col min="1545" max="1545" width="14.5546875" bestFit="1" customWidth="1"/>
    <col min="1546" max="1546" width="43.44140625" customWidth="1"/>
    <col min="1547" max="1547" width="56.44140625" customWidth="1"/>
    <col min="1548" max="1548" width="23" bestFit="1" customWidth="1"/>
    <col min="1549" max="1549" width="15.5546875" bestFit="1" customWidth="1"/>
    <col min="1801" max="1801" width="14.5546875" bestFit="1" customWidth="1"/>
    <col min="1802" max="1802" width="43.44140625" customWidth="1"/>
    <col min="1803" max="1803" width="56.44140625" customWidth="1"/>
    <col min="1804" max="1804" width="23" bestFit="1" customWidth="1"/>
    <col min="1805" max="1805" width="15.5546875" bestFit="1" customWidth="1"/>
    <col min="2057" max="2057" width="14.5546875" bestFit="1" customWidth="1"/>
    <col min="2058" max="2058" width="43.44140625" customWidth="1"/>
    <col min="2059" max="2059" width="56.44140625" customWidth="1"/>
    <col min="2060" max="2060" width="23" bestFit="1" customWidth="1"/>
    <col min="2061" max="2061" width="15.5546875" bestFit="1" customWidth="1"/>
    <col min="2313" max="2313" width="14.5546875" bestFit="1" customWidth="1"/>
    <col min="2314" max="2314" width="43.44140625" customWidth="1"/>
    <col min="2315" max="2315" width="56.44140625" customWidth="1"/>
    <col min="2316" max="2316" width="23" bestFit="1" customWidth="1"/>
    <col min="2317" max="2317" width="15.5546875" bestFit="1" customWidth="1"/>
    <col min="2569" max="2569" width="14.5546875" bestFit="1" customWidth="1"/>
    <col min="2570" max="2570" width="43.44140625" customWidth="1"/>
    <col min="2571" max="2571" width="56.44140625" customWidth="1"/>
    <col min="2572" max="2572" width="23" bestFit="1" customWidth="1"/>
    <col min="2573" max="2573" width="15.5546875" bestFit="1" customWidth="1"/>
    <col min="2825" max="2825" width="14.5546875" bestFit="1" customWidth="1"/>
    <col min="2826" max="2826" width="43.44140625" customWidth="1"/>
    <col min="2827" max="2827" width="56.44140625" customWidth="1"/>
    <col min="2828" max="2828" width="23" bestFit="1" customWidth="1"/>
    <col min="2829" max="2829" width="15.5546875" bestFit="1" customWidth="1"/>
    <col min="3081" max="3081" width="14.5546875" bestFit="1" customWidth="1"/>
    <col min="3082" max="3082" width="43.44140625" customWidth="1"/>
    <col min="3083" max="3083" width="56.44140625" customWidth="1"/>
    <col min="3084" max="3084" width="23" bestFit="1" customWidth="1"/>
    <col min="3085" max="3085" width="15.5546875" bestFit="1" customWidth="1"/>
    <col min="3337" max="3337" width="14.5546875" bestFit="1" customWidth="1"/>
    <col min="3338" max="3338" width="43.44140625" customWidth="1"/>
    <col min="3339" max="3339" width="56.44140625" customWidth="1"/>
    <col min="3340" max="3340" width="23" bestFit="1" customWidth="1"/>
    <col min="3341" max="3341" width="15.5546875" bestFit="1" customWidth="1"/>
    <col min="3593" max="3593" width="14.5546875" bestFit="1" customWidth="1"/>
    <col min="3594" max="3594" width="43.44140625" customWidth="1"/>
    <col min="3595" max="3595" width="56.44140625" customWidth="1"/>
    <col min="3596" max="3596" width="23" bestFit="1" customWidth="1"/>
    <col min="3597" max="3597" width="15.5546875" bestFit="1" customWidth="1"/>
    <col min="3849" max="3849" width="14.5546875" bestFit="1" customWidth="1"/>
    <col min="3850" max="3850" width="43.44140625" customWidth="1"/>
    <col min="3851" max="3851" width="56.44140625" customWidth="1"/>
    <col min="3852" max="3852" width="23" bestFit="1" customWidth="1"/>
    <col min="3853" max="3853" width="15.5546875" bestFit="1" customWidth="1"/>
    <col min="4105" max="4105" width="14.5546875" bestFit="1" customWidth="1"/>
    <col min="4106" max="4106" width="43.44140625" customWidth="1"/>
    <col min="4107" max="4107" width="56.44140625" customWidth="1"/>
    <col min="4108" max="4108" width="23" bestFit="1" customWidth="1"/>
    <col min="4109" max="4109" width="15.5546875" bestFit="1" customWidth="1"/>
    <col min="4361" max="4361" width="14.5546875" bestFit="1" customWidth="1"/>
    <col min="4362" max="4362" width="43.44140625" customWidth="1"/>
    <col min="4363" max="4363" width="56.44140625" customWidth="1"/>
    <col min="4364" max="4364" width="23" bestFit="1" customWidth="1"/>
    <col min="4365" max="4365" width="15.5546875" bestFit="1" customWidth="1"/>
    <col min="4617" max="4617" width="14.5546875" bestFit="1" customWidth="1"/>
    <col min="4618" max="4618" width="43.44140625" customWidth="1"/>
    <col min="4619" max="4619" width="56.44140625" customWidth="1"/>
    <col min="4620" max="4620" width="23" bestFit="1" customWidth="1"/>
    <col min="4621" max="4621" width="15.5546875" bestFit="1" customWidth="1"/>
    <col min="4873" max="4873" width="14.5546875" bestFit="1" customWidth="1"/>
    <col min="4874" max="4874" width="43.44140625" customWidth="1"/>
    <col min="4875" max="4875" width="56.44140625" customWidth="1"/>
    <col min="4876" max="4876" width="23" bestFit="1" customWidth="1"/>
    <col min="4877" max="4877" width="15.5546875" bestFit="1" customWidth="1"/>
    <col min="5129" max="5129" width="14.5546875" bestFit="1" customWidth="1"/>
    <col min="5130" max="5130" width="43.44140625" customWidth="1"/>
    <col min="5131" max="5131" width="56.44140625" customWidth="1"/>
    <col min="5132" max="5132" width="23" bestFit="1" customWidth="1"/>
    <col min="5133" max="5133" width="15.5546875" bestFit="1" customWidth="1"/>
    <col min="5385" max="5385" width="14.5546875" bestFit="1" customWidth="1"/>
    <col min="5386" max="5386" width="43.44140625" customWidth="1"/>
    <col min="5387" max="5387" width="56.44140625" customWidth="1"/>
    <col min="5388" max="5388" width="23" bestFit="1" customWidth="1"/>
    <col min="5389" max="5389" width="15.5546875" bestFit="1" customWidth="1"/>
    <col min="5641" max="5641" width="14.5546875" bestFit="1" customWidth="1"/>
    <col min="5642" max="5642" width="43.44140625" customWidth="1"/>
    <col min="5643" max="5643" width="56.44140625" customWidth="1"/>
    <col min="5644" max="5644" width="23" bestFit="1" customWidth="1"/>
    <col min="5645" max="5645" width="15.5546875" bestFit="1" customWidth="1"/>
    <col min="5897" max="5897" width="14.5546875" bestFit="1" customWidth="1"/>
    <col min="5898" max="5898" width="43.44140625" customWidth="1"/>
    <col min="5899" max="5899" width="56.44140625" customWidth="1"/>
    <col min="5900" max="5900" width="23" bestFit="1" customWidth="1"/>
    <col min="5901" max="5901" width="15.5546875" bestFit="1" customWidth="1"/>
    <col min="6153" max="6153" width="14.5546875" bestFit="1" customWidth="1"/>
    <col min="6154" max="6154" width="43.44140625" customWidth="1"/>
    <col min="6155" max="6155" width="56.44140625" customWidth="1"/>
    <col min="6156" max="6156" width="23" bestFit="1" customWidth="1"/>
    <col min="6157" max="6157" width="15.5546875" bestFit="1" customWidth="1"/>
    <col min="6409" max="6409" width="14.5546875" bestFit="1" customWidth="1"/>
    <col min="6410" max="6410" width="43.44140625" customWidth="1"/>
    <col min="6411" max="6411" width="56.44140625" customWidth="1"/>
    <col min="6412" max="6412" width="23" bestFit="1" customWidth="1"/>
    <col min="6413" max="6413" width="15.5546875" bestFit="1" customWidth="1"/>
    <col min="6665" max="6665" width="14.5546875" bestFit="1" customWidth="1"/>
    <col min="6666" max="6666" width="43.44140625" customWidth="1"/>
    <col min="6667" max="6667" width="56.44140625" customWidth="1"/>
    <col min="6668" max="6668" width="23" bestFit="1" customWidth="1"/>
    <col min="6669" max="6669" width="15.5546875" bestFit="1" customWidth="1"/>
    <col min="6921" max="6921" width="14.5546875" bestFit="1" customWidth="1"/>
    <col min="6922" max="6922" width="43.44140625" customWidth="1"/>
    <col min="6923" max="6923" width="56.44140625" customWidth="1"/>
    <col min="6924" max="6924" width="23" bestFit="1" customWidth="1"/>
    <col min="6925" max="6925" width="15.5546875" bestFit="1" customWidth="1"/>
    <col min="7177" max="7177" width="14.5546875" bestFit="1" customWidth="1"/>
    <col min="7178" max="7178" width="43.44140625" customWidth="1"/>
    <col min="7179" max="7179" width="56.44140625" customWidth="1"/>
    <col min="7180" max="7180" width="23" bestFit="1" customWidth="1"/>
    <col min="7181" max="7181" width="15.5546875" bestFit="1" customWidth="1"/>
    <col min="7433" max="7433" width="14.5546875" bestFit="1" customWidth="1"/>
    <col min="7434" max="7434" width="43.44140625" customWidth="1"/>
    <col min="7435" max="7435" width="56.44140625" customWidth="1"/>
    <col min="7436" max="7436" width="23" bestFit="1" customWidth="1"/>
    <col min="7437" max="7437" width="15.5546875" bestFit="1" customWidth="1"/>
    <col min="7689" max="7689" width="14.5546875" bestFit="1" customWidth="1"/>
    <col min="7690" max="7690" width="43.44140625" customWidth="1"/>
    <col min="7691" max="7691" width="56.44140625" customWidth="1"/>
    <col min="7692" max="7692" width="23" bestFit="1" customWidth="1"/>
    <col min="7693" max="7693" width="15.5546875" bestFit="1" customWidth="1"/>
    <col min="7945" max="7945" width="14.5546875" bestFit="1" customWidth="1"/>
    <col min="7946" max="7946" width="43.44140625" customWidth="1"/>
    <col min="7947" max="7947" width="56.44140625" customWidth="1"/>
    <col min="7948" max="7948" width="23" bestFit="1" customWidth="1"/>
    <col min="7949" max="7949" width="15.5546875" bestFit="1" customWidth="1"/>
    <col min="8201" max="8201" width="14.5546875" bestFit="1" customWidth="1"/>
    <col min="8202" max="8202" width="43.44140625" customWidth="1"/>
    <col min="8203" max="8203" width="56.44140625" customWidth="1"/>
    <col min="8204" max="8204" width="23" bestFit="1" customWidth="1"/>
    <col min="8205" max="8205" width="15.5546875" bestFit="1" customWidth="1"/>
    <col min="8457" max="8457" width="14.5546875" bestFit="1" customWidth="1"/>
    <col min="8458" max="8458" width="43.44140625" customWidth="1"/>
    <col min="8459" max="8459" width="56.44140625" customWidth="1"/>
    <col min="8460" max="8460" width="23" bestFit="1" customWidth="1"/>
    <col min="8461" max="8461" width="15.5546875" bestFit="1" customWidth="1"/>
    <col min="8713" max="8713" width="14.5546875" bestFit="1" customWidth="1"/>
    <col min="8714" max="8714" width="43.44140625" customWidth="1"/>
    <col min="8715" max="8715" width="56.44140625" customWidth="1"/>
    <col min="8716" max="8716" width="23" bestFit="1" customWidth="1"/>
    <col min="8717" max="8717" width="15.5546875" bestFit="1" customWidth="1"/>
    <col min="8969" max="8969" width="14.5546875" bestFit="1" customWidth="1"/>
    <col min="8970" max="8970" width="43.44140625" customWidth="1"/>
    <col min="8971" max="8971" width="56.44140625" customWidth="1"/>
    <col min="8972" max="8972" width="23" bestFit="1" customWidth="1"/>
    <col min="8973" max="8973" width="15.5546875" bestFit="1" customWidth="1"/>
    <col min="9225" max="9225" width="14.5546875" bestFit="1" customWidth="1"/>
    <col min="9226" max="9226" width="43.44140625" customWidth="1"/>
    <col min="9227" max="9227" width="56.44140625" customWidth="1"/>
    <col min="9228" max="9228" width="23" bestFit="1" customWidth="1"/>
    <col min="9229" max="9229" width="15.5546875" bestFit="1" customWidth="1"/>
    <col min="9481" max="9481" width="14.5546875" bestFit="1" customWidth="1"/>
    <col min="9482" max="9482" width="43.44140625" customWidth="1"/>
    <col min="9483" max="9483" width="56.44140625" customWidth="1"/>
    <col min="9484" max="9484" width="23" bestFit="1" customWidth="1"/>
    <col min="9485" max="9485" width="15.5546875" bestFit="1" customWidth="1"/>
    <col min="9737" max="9737" width="14.5546875" bestFit="1" customWidth="1"/>
    <col min="9738" max="9738" width="43.44140625" customWidth="1"/>
    <col min="9739" max="9739" width="56.44140625" customWidth="1"/>
    <col min="9740" max="9740" width="23" bestFit="1" customWidth="1"/>
    <col min="9741" max="9741" width="15.5546875" bestFit="1" customWidth="1"/>
    <col min="9993" max="9993" width="14.5546875" bestFit="1" customWidth="1"/>
    <col min="9994" max="9994" width="43.44140625" customWidth="1"/>
    <col min="9995" max="9995" width="56.44140625" customWidth="1"/>
    <col min="9996" max="9996" width="23" bestFit="1" customWidth="1"/>
    <col min="9997" max="9997" width="15.5546875" bestFit="1" customWidth="1"/>
    <col min="10249" max="10249" width="14.5546875" bestFit="1" customWidth="1"/>
    <col min="10250" max="10250" width="43.44140625" customWidth="1"/>
    <col min="10251" max="10251" width="56.44140625" customWidth="1"/>
    <col min="10252" max="10252" width="23" bestFit="1" customWidth="1"/>
    <col min="10253" max="10253" width="15.5546875" bestFit="1" customWidth="1"/>
    <col min="10505" max="10505" width="14.5546875" bestFit="1" customWidth="1"/>
    <col min="10506" max="10506" width="43.44140625" customWidth="1"/>
    <col min="10507" max="10507" width="56.44140625" customWidth="1"/>
    <col min="10508" max="10508" width="23" bestFit="1" customWidth="1"/>
    <col min="10509" max="10509" width="15.5546875" bestFit="1" customWidth="1"/>
    <col min="10761" max="10761" width="14.5546875" bestFit="1" customWidth="1"/>
    <col min="10762" max="10762" width="43.44140625" customWidth="1"/>
    <col min="10763" max="10763" width="56.44140625" customWidth="1"/>
    <col min="10764" max="10764" width="23" bestFit="1" customWidth="1"/>
    <col min="10765" max="10765" width="15.5546875" bestFit="1" customWidth="1"/>
    <col min="11017" max="11017" width="14.5546875" bestFit="1" customWidth="1"/>
    <col min="11018" max="11018" width="43.44140625" customWidth="1"/>
    <col min="11019" max="11019" width="56.44140625" customWidth="1"/>
    <col min="11020" max="11020" width="23" bestFit="1" customWidth="1"/>
    <col min="11021" max="11021" width="15.5546875" bestFit="1" customWidth="1"/>
    <col min="11273" max="11273" width="14.5546875" bestFit="1" customWidth="1"/>
    <col min="11274" max="11274" width="43.44140625" customWidth="1"/>
    <col min="11275" max="11275" width="56.44140625" customWidth="1"/>
    <col min="11276" max="11276" width="23" bestFit="1" customWidth="1"/>
    <col min="11277" max="11277" width="15.5546875" bestFit="1" customWidth="1"/>
    <col min="11529" max="11529" width="14.5546875" bestFit="1" customWidth="1"/>
    <col min="11530" max="11530" width="43.44140625" customWidth="1"/>
    <col min="11531" max="11531" width="56.44140625" customWidth="1"/>
    <col min="11532" max="11532" width="23" bestFit="1" customWidth="1"/>
    <col min="11533" max="11533" width="15.5546875" bestFit="1" customWidth="1"/>
    <col min="11785" max="11785" width="14.5546875" bestFit="1" customWidth="1"/>
    <col min="11786" max="11786" width="43.44140625" customWidth="1"/>
    <col min="11787" max="11787" width="56.44140625" customWidth="1"/>
    <col min="11788" max="11788" width="23" bestFit="1" customWidth="1"/>
    <col min="11789" max="11789" width="15.5546875" bestFit="1" customWidth="1"/>
    <col min="12041" max="12041" width="14.5546875" bestFit="1" customWidth="1"/>
    <col min="12042" max="12042" width="43.44140625" customWidth="1"/>
    <col min="12043" max="12043" width="56.44140625" customWidth="1"/>
    <col min="12044" max="12044" width="23" bestFit="1" customWidth="1"/>
    <col min="12045" max="12045" width="15.5546875" bestFit="1" customWidth="1"/>
    <col min="12297" max="12297" width="14.5546875" bestFit="1" customWidth="1"/>
    <col min="12298" max="12298" width="43.44140625" customWidth="1"/>
    <col min="12299" max="12299" width="56.44140625" customWidth="1"/>
    <col min="12300" max="12300" width="23" bestFit="1" customWidth="1"/>
    <col min="12301" max="12301" width="15.5546875" bestFit="1" customWidth="1"/>
    <col min="12553" max="12553" width="14.5546875" bestFit="1" customWidth="1"/>
    <col min="12554" max="12554" width="43.44140625" customWidth="1"/>
    <col min="12555" max="12555" width="56.44140625" customWidth="1"/>
    <col min="12556" max="12556" width="23" bestFit="1" customWidth="1"/>
    <col min="12557" max="12557" width="15.5546875" bestFit="1" customWidth="1"/>
    <col min="12809" max="12809" width="14.5546875" bestFit="1" customWidth="1"/>
    <col min="12810" max="12810" width="43.44140625" customWidth="1"/>
    <col min="12811" max="12811" width="56.44140625" customWidth="1"/>
    <col min="12812" max="12812" width="23" bestFit="1" customWidth="1"/>
    <col min="12813" max="12813" width="15.5546875" bestFit="1" customWidth="1"/>
    <col min="13065" max="13065" width="14.5546875" bestFit="1" customWidth="1"/>
    <col min="13066" max="13066" width="43.44140625" customWidth="1"/>
    <col min="13067" max="13067" width="56.44140625" customWidth="1"/>
    <col min="13068" max="13068" width="23" bestFit="1" customWidth="1"/>
    <col min="13069" max="13069" width="15.5546875" bestFit="1" customWidth="1"/>
    <col min="13321" max="13321" width="14.5546875" bestFit="1" customWidth="1"/>
    <col min="13322" max="13322" width="43.44140625" customWidth="1"/>
    <col min="13323" max="13323" width="56.44140625" customWidth="1"/>
    <col min="13324" max="13324" width="23" bestFit="1" customWidth="1"/>
    <col min="13325" max="13325" width="15.5546875" bestFit="1" customWidth="1"/>
    <col min="13577" max="13577" width="14.5546875" bestFit="1" customWidth="1"/>
    <col min="13578" max="13578" width="43.44140625" customWidth="1"/>
    <col min="13579" max="13579" width="56.44140625" customWidth="1"/>
    <col min="13580" max="13580" width="23" bestFit="1" customWidth="1"/>
    <col min="13581" max="13581" width="15.5546875" bestFit="1" customWidth="1"/>
    <col min="13833" max="13833" width="14.5546875" bestFit="1" customWidth="1"/>
    <col min="13834" max="13834" width="43.44140625" customWidth="1"/>
    <col min="13835" max="13835" width="56.44140625" customWidth="1"/>
    <col min="13836" max="13836" width="23" bestFit="1" customWidth="1"/>
    <col min="13837" max="13837" width="15.5546875" bestFit="1" customWidth="1"/>
    <col min="14089" max="14089" width="14.5546875" bestFit="1" customWidth="1"/>
    <col min="14090" max="14090" width="43.44140625" customWidth="1"/>
    <col min="14091" max="14091" width="56.44140625" customWidth="1"/>
    <col min="14092" max="14092" width="23" bestFit="1" customWidth="1"/>
    <col min="14093" max="14093" width="15.5546875" bestFit="1" customWidth="1"/>
    <col min="14345" max="14345" width="14.5546875" bestFit="1" customWidth="1"/>
    <col min="14346" max="14346" width="43.44140625" customWidth="1"/>
    <col min="14347" max="14347" width="56.44140625" customWidth="1"/>
    <col min="14348" max="14348" width="23" bestFit="1" customWidth="1"/>
    <col min="14349" max="14349" width="15.5546875" bestFit="1" customWidth="1"/>
    <col min="14601" max="14601" width="14.5546875" bestFit="1" customWidth="1"/>
    <col min="14602" max="14602" width="43.44140625" customWidth="1"/>
    <col min="14603" max="14603" width="56.44140625" customWidth="1"/>
    <col min="14604" max="14604" width="23" bestFit="1" customWidth="1"/>
    <col min="14605" max="14605" width="15.5546875" bestFit="1" customWidth="1"/>
    <col min="14857" max="14857" width="14.5546875" bestFit="1" customWidth="1"/>
    <col min="14858" max="14858" width="43.44140625" customWidth="1"/>
    <col min="14859" max="14859" width="56.44140625" customWidth="1"/>
    <col min="14860" max="14860" width="23" bestFit="1" customWidth="1"/>
    <col min="14861" max="14861" width="15.5546875" bestFit="1" customWidth="1"/>
    <col min="15113" max="15113" width="14.5546875" bestFit="1" customWidth="1"/>
    <col min="15114" max="15114" width="43.44140625" customWidth="1"/>
    <col min="15115" max="15115" width="56.44140625" customWidth="1"/>
    <col min="15116" max="15116" width="23" bestFit="1" customWidth="1"/>
    <col min="15117" max="15117" width="15.5546875" bestFit="1" customWidth="1"/>
    <col min="15369" max="15369" width="14.5546875" bestFit="1" customWidth="1"/>
    <col min="15370" max="15370" width="43.44140625" customWidth="1"/>
    <col min="15371" max="15371" width="56.44140625" customWidth="1"/>
    <col min="15372" max="15372" width="23" bestFit="1" customWidth="1"/>
    <col min="15373" max="15373" width="15.5546875" bestFit="1" customWidth="1"/>
    <col min="15625" max="15625" width="14.5546875" bestFit="1" customWidth="1"/>
    <col min="15626" max="15626" width="43.44140625" customWidth="1"/>
    <col min="15627" max="15627" width="56.44140625" customWidth="1"/>
    <col min="15628" max="15628" width="23" bestFit="1" customWidth="1"/>
    <col min="15629" max="15629" width="15.5546875" bestFit="1" customWidth="1"/>
    <col min="15881" max="15881" width="14.5546875" bestFit="1" customWidth="1"/>
    <col min="15882" max="15882" width="43.44140625" customWidth="1"/>
    <col min="15883" max="15883" width="56.44140625" customWidth="1"/>
    <col min="15884" max="15884" width="23" bestFit="1" customWidth="1"/>
    <col min="15885" max="15885" width="15.5546875" bestFit="1" customWidth="1"/>
    <col min="16137" max="16137" width="14.5546875" bestFit="1" customWidth="1"/>
    <col min="16138" max="16138" width="43.44140625" customWidth="1"/>
    <col min="16139" max="16139" width="56.44140625" customWidth="1"/>
    <col min="16140" max="16140" width="23" bestFit="1" customWidth="1"/>
    <col min="16141" max="16141" width="15.5546875" bestFit="1" customWidth="1"/>
  </cols>
  <sheetData>
    <row r="1" spans="1:16" ht="39" customHeight="1" x14ac:dyDescent="0.3">
      <c r="A1" s="4" t="s">
        <v>0</v>
      </c>
      <c r="B1" s="5" t="s">
        <v>67</v>
      </c>
      <c r="C1" s="5" t="s">
        <v>68</v>
      </c>
      <c r="D1" s="4" t="s">
        <v>69</v>
      </c>
      <c r="E1" s="117" t="s">
        <v>453</v>
      </c>
      <c r="F1" s="118"/>
      <c r="G1" s="119"/>
      <c r="H1" s="5" t="s">
        <v>286</v>
      </c>
      <c r="I1" s="5" t="s">
        <v>250</v>
      </c>
      <c r="J1" s="5" t="s">
        <v>196</v>
      </c>
      <c r="K1" s="80" t="s">
        <v>176</v>
      </c>
      <c r="L1" s="80" t="s">
        <v>150</v>
      </c>
      <c r="M1" s="80" t="s">
        <v>136</v>
      </c>
      <c r="N1" s="80" t="s">
        <v>94</v>
      </c>
      <c r="O1" s="5" t="s">
        <v>108</v>
      </c>
      <c r="P1" s="81" t="s">
        <v>449</v>
      </c>
    </row>
    <row r="2" spans="1:16" ht="22.5" customHeight="1" x14ac:dyDescent="0.3">
      <c r="A2" s="77"/>
      <c r="B2" s="78"/>
      <c r="C2" s="78"/>
      <c r="D2" s="77"/>
      <c r="E2" s="84" t="s">
        <v>454</v>
      </c>
      <c r="F2" s="84" t="s">
        <v>455</v>
      </c>
      <c r="G2" s="84" t="s">
        <v>456</v>
      </c>
      <c r="H2" s="78"/>
      <c r="I2" s="78"/>
      <c r="J2" s="78"/>
      <c r="K2" s="79"/>
      <c r="L2" s="79"/>
      <c r="M2" s="79"/>
      <c r="N2" s="79"/>
      <c r="O2" s="78"/>
      <c r="P2" s="43"/>
    </row>
    <row r="3" spans="1:16" ht="39.6" x14ac:dyDescent="0.3">
      <c r="A3" s="16" t="s">
        <v>197</v>
      </c>
      <c r="B3" s="17" t="s">
        <v>306</v>
      </c>
      <c r="C3" s="17" t="s">
        <v>313</v>
      </c>
      <c r="D3" s="19">
        <v>44571</v>
      </c>
      <c r="E3" s="77">
        <v>3</v>
      </c>
      <c r="F3" s="77">
        <v>5</v>
      </c>
      <c r="G3" s="77">
        <v>21</v>
      </c>
      <c r="H3" s="19" t="s">
        <v>309</v>
      </c>
      <c r="I3" s="19" t="s">
        <v>251</v>
      </c>
      <c r="J3" s="14" t="s">
        <v>226</v>
      </c>
      <c r="K3" s="18"/>
      <c r="L3" s="15"/>
      <c r="M3" s="15"/>
      <c r="N3" s="15"/>
      <c r="O3" s="14"/>
      <c r="P3" s="43"/>
    </row>
    <row r="4" spans="1:16" ht="39.6" x14ac:dyDescent="0.3">
      <c r="A4" s="16" t="s">
        <v>198</v>
      </c>
      <c r="B4" s="17" t="s">
        <v>307</v>
      </c>
      <c r="C4" s="17" t="s">
        <v>308</v>
      </c>
      <c r="D4" s="19">
        <v>44564</v>
      </c>
      <c r="E4" s="77">
        <v>3</v>
      </c>
      <c r="F4" s="77">
        <v>5</v>
      </c>
      <c r="G4" s="77">
        <v>28</v>
      </c>
      <c r="H4" s="19" t="s">
        <v>310</v>
      </c>
      <c r="I4" s="19" t="s">
        <v>285</v>
      </c>
      <c r="J4" s="14" t="s">
        <v>227</v>
      </c>
      <c r="K4" s="18"/>
      <c r="L4" s="15"/>
      <c r="M4" s="15"/>
      <c r="N4" s="15"/>
      <c r="O4" s="14"/>
      <c r="P4" s="43"/>
    </row>
    <row r="5" spans="1:16" ht="40.200000000000003" x14ac:dyDescent="0.3">
      <c r="A5" s="6" t="s">
        <v>82</v>
      </c>
      <c r="B5" s="10" t="s">
        <v>76</v>
      </c>
      <c r="C5" s="10" t="s">
        <v>314</v>
      </c>
      <c r="D5" s="11">
        <v>42583</v>
      </c>
      <c r="E5" s="67">
        <v>8</v>
      </c>
      <c r="F5" s="67">
        <v>1</v>
      </c>
      <c r="G5" s="67">
        <v>0</v>
      </c>
      <c r="H5" s="11" t="s">
        <v>311</v>
      </c>
      <c r="I5" s="11" t="s">
        <v>252</v>
      </c>
      <c r="J5" s="11" t="s">
        <v>213</v>
      </c>
      <c r="K5" s="9" t="s">
        <v>178</v>
      </c>
      <c r="L5" s="9" t="s">
        <v>159</v>
      </c>
      <c r="M5" s="9" t="s">
        <v>137</v>
      </c>
      <c r="N5" s="9" t="s">
        <v>95</v>
      </c>
      <c r="O5" s="11" t="s">
        <v>109</v>
      </c>
      <c r="P5" s="43"/>
    </row>
    <row r="6" spans="1:16" ht="40.200000000000003" x14ac:dyDescent="0.3">
      <c r="A6" s="6" t="s">
        <v>199</v>
      </c>
      <c r="B6" s="10" t="s">
        <v>200</v>
      </c>
      <c r="C6" s="10" t="s">
        <v>315</v>
      </c>
      <c r="D6" s="11">
        <v>44550</v>
      </c>
      <c r="E6" s="67">
        <v>3</v>
      </c>
      <c r="F6" s="67">
        <v>6</v>
      </c>
      <c r="G6" s="67">
        <v>11</v>
      </c>
      <c r="H6" s="11" t="s">
        <v>312</v>
      </c>
      <c r="I6" s="11" t="s">
        <v>253</v>
      </c>
      <c r="J6" s="11" t="s">
        <v>228</v>
      </c>
      <c r="K6" s="9"/>
      <c r="L6" s="9"/>
      <c r="M6" s="9"/>
      <c r="N6" s="9"/>
      <c r="O6" s="11"/>
      <c r="P6" s="43"/>
    </row>
    <row r="7" spans="1:16" ht="40.200000000000003" x14ac:dyDescent="0.3">
      <c r="A7" s="1" t="s">
        <v>146</v>
      </c>
      <c r="B7" s="10" t="s">
        <v>147</v>
      </c>
      <c r="C7" s="10" t="s">
        <v>316</v>
      </c>
      <c r="D7" s="11">
        <v>43647</v>
      </c>
      <c r="E7" s="67">
        <v>6</v>
      </c>
      <c r="F7" s="67">
        <v>0</v>
      </c>
      <c r="G7" s="67">
        <v>0</v>
      </c>
      <c r="H7" s="11" t="s">
        <v>342</v>
      </c>
      <c r="I7" s="11" t="s">
        <v>254</v>
      </c>
      <c r="J7" s="11" t="s">
        <v>214</v>
      </c>
      <c r="K7" s="11" t="s">
        <v>179</v>
      </c>
      <c r="L7" s="9" t="s">
        <v>151</v>
      </c>
      <c r="M7" s="9">
        <v>0</v>
      </c>
      <c r="N7" s="9"/>
      <c r="O7" s="11"/>
      <c r="P7" s="43"/>
    </row>
    <row r="8" spans="1:16" ht="39.6" x14ac:dyDescent="0.3">
      <c r="A8" s="1" t="s">
        <v>441</v>
      </c>
      <c r="B8" s="10" t="s">
        <v>438</v>
      </c>
      <c r="C8" s="17" t="s">
        <v>313</v>
      </c>
      <c r="D8" s="11">
        <v>45663</v>
      </c>
      <c r="E8" s="67">
        <v>0</v>
      </c>
      <c r="F8" s="67">
        <v>7</v>
      </c>
      <c r="G8" s="67">
        <v>26</v>
      </c>
      <c r="H8" s="11"/>
      <c r="I8" s="11"/>
      <c r="J8" s="11"/>
      <c r="K8" s="11"/>
      <c r="L8" s="9"/>
      <c r="M8" s="9"/>
      <c r="N8" s="9"/>
      <c r="O8" s="11"/>
      <c r="P8" s="43"/>
    </row>
    <row r="9" spans="1:16" ht="39.6" x14ac:dyDescent="0.3">
      <c r="A9" s="44" t="s">
        <v>437</v>
      </c>
      <c r="B9" s="45" t="s">
        <v>438</v>
      </c>
      <c r="C9" s="17" t="s">
        <v>313</v>
      </c>
      <c r="D9" s="46">
        <v>45684</v>
      </c>
      <c r="E9" s="67">
        <v>0</v>
      </c>
      <c r="F9" s="67">
        <v>7</v>
      </c>
      <c r="G9" s="67">
        <v>5</v>
      </c>
      <c r="H9" s="46"/>
      <c r="I9" s="46"/>
      <c r="J9" s="46"/>
      <c r="K9" s="46"/>
      <c r="L9" s="40"/>
      <c r="M9" s="40"/>
      <c r="N9" s="40"/>
      <c r="O9" s="46"/>
      <c r="P9" s="43"/>
    </row>
    <row r="10" spans="1:16" ht="39.6" x14ac:dyDescent="0.3">
      <c r="A10" s="1" t="s">
        <v>202</v>
      </c>
      <c r="B10" s="10" t="s">
        <v>89</v>
      </c>
      <c r="C10" s="17" t="s">
        <v>313</v>
      </c>
      <c r="D10" s="11">
        <v>44574</v>
      </c>
      <c r="E10" s="67">
        <v>3</v>
      </c>
      <c r="F10" s="67">
        <v>5</v>
      </c>
      <c r="G10" s="67">
        <v>18</v>
      </c>
      <c r="H10" s="11" t="s">
        <v>343</v>
      </c>
      <c r="I10" s="11" t="s">
        <v>255</v>
      </c>
      <c r="J10" s="11" t="s">
        <v>229</v>
      </c>
      <c r="K10" s="11"/>
      <c r="L10" s="9"/>
      <c r="M10" s="9"/>
      <c r="N10" s="9"/>
      <c r="O10" s="11"/>
      <c r="P10" s="43"/>
    </row>
    <row r="11" spans="1:16" ht="40.200000000000003" x14ac:dyDescent="0.3">
      <c r="A11" s="1" t="s">
        <v>168</v>
      </c>
      <c r="B11" s="10" t="s">
        <v>177</v>
      </c>
      <c r="C11" s="10" t="s">
        <v>317</v>
      </c>
      <c r="D11" s="11">
        <v>44073</v>
      </c>
      <c r="E11" s="67">
        <v>4</v>
      </c>
      <c r="F11" s="67">
        <v>10</v>
      </c>
      <c r="G11" s="67">
        <v>1</v>
      </c>
      <c r="H11" s="11" t="s">
        <v>344</v>
      </c>
      <c r="I11" s="11" t="s">
        <v>256</v>
      </c>
      <c r="J11" s="11" t="s">
        <v>215</v>
      </c>
      <c r="K11" s="11" t="s">
        <v>180</v>
      </c>
      <c r="L11" s="9"/>
      <c r="M11" s="9"/>
      <c r="N11" s="9"/>
      <c r="O11" s="11"/>
      <c r="P11" s="43"/>
    </row>
    <row r="12" spans="1:16" ht="46.5" customHeight="1" x14ac:dyDescent="0.3">
      <c r="A12" s="1" t="s">
        <v>457</v>
      </c>
      <c r="B12" s="10" t="s">
        <v>72</v>
      </c>
      <c r="C12" s="10" t="s">
        <v>316</v>
      </c>
      <c r="D12" s="11">
        <v>42052</v>
      </c>
      <c r="E12" s="67">
        <v>10</v>
      </c>
      <c r="F12" s="67">
        <v>0</v>
      </c>
      <c r="G12" s="67">
        <v>14</v>
      </c>
      <c r="H12" s="11" t="s">
        <v>345</v>
      </c>
      <c r="I12" s="11" t="s">
        <v>257</v>
      </c>
      <c r="J12" s="11" t="s">
        <v>225</v>
      </c>
      <c r="K12" s="11" t="s">
        <v>192</v>
      </c>
      <c r="L12" s="9" t="s">
        <v>158</v>
      </c>
      <c r="M12" s="9" t="s">
        <v>138</v>
      </c>
      <c r="N12" s="9" t="s">
        <v>96</v>
      </c>
      <c r="O12" s="11" t="s">
        <v>110</v>
      </c>
      <c r="P12" s="82" t="s">
        <v>459</v>
      </c>
    </row>
    <row r="13" spans="1:16" ht="27" x14ac:dyDescent="0.3">
      <c r="A13" s="44" t="s">
        <v>341</v>
      </c>
      <c r="B13" s="45" t="s">
        <v>328</v>
      </c>
      <c r="C13" s="45">
        <v>4</v>
      </c>
      <c r="D13" s="46">
        <v>45412</v>
      </c>
      <c r="E13" s="67">
        <v>1</v>
      </c>
      <c r="F13" s="67">
        <v>2</v>
      </c>
      <c r="G13" s="67">
        <v>1</v>
      </c>
      <c r="H13" s="46" t="s">
        <v>346</v>
      </c>
      <c r="I13" s="46"/>
      <c r="J13" s="46"/>
      <c r="K13" s="46"/>
      <c r="L13" s="40"/>
      <c r="M13" s="40"/>
      <c r="N13" s="40"/>
      <c r="O13" s="46"/>
      <c r="P13" s="43"/>
    </row>
    <row r="14" spans="1:16" ht="40.200000000000003" x14ac:dyDescent="0.3">
      <c r="A14" s="1" t="s">
        <v>73</v>
      </c>
      <c r="B14" s="10" t="s">
        <v>71</v>
      </c>
      <c r="C14" s="10" t="s">
        <v>181</v>
      </c>
      <c r="D14" s="11">
        <v>38174</v>
      </c>
      <c r="E14" s="67">
        <v>20</v>
      </c>
      <c r="F14" s="67">
        <v>11</v>
      </c>
      <c r="G14" s="67">
        <v>25</v>
      </c>
      <c r="H14" s="11" t="s">
        <v>347</v>
      </c>
      <c r="I14" s="11" t="s">
        <v>258</v>
      </c>
      <c r="J14" s="11" t="s">
        <v>216</v>
      </c>
      <c r="K14" s="11" t="s">
        <v>183</v>
      </c>
      <c r="L14" s="9" t="s">
        <v>153</v>
      </c>
      <c r="M14" s="9" t="s">
        <v>140</v>
      </c>
      <c r="N14" s="9" t="s">
        <v>98</v>
      </c>
      <c r="O14" s="11" t="s">
        <v>112</v>
      </c>
      <c r="P14" s="43"/>
    </row>
    <row r="15" spans="1:16" ht="40.200000000000003" x14ac:dyDescent="0.3">
      <c r="A15" s="44" t="s">
        <v>290</v>
      </c>
      <c r="B15" s="45" t="s">
        <v>201</v>
      </c>
      <c r="C15" s="45" t="s">
        <v>329</v>
      </c>
      <c r="D15" s="46">
        <v>45320</v>
      </c>
      <c r="E15" s="67">
        <v>1</v>
      </c>
      <c r="F15" s="67">
        <v>5</v>
      </c>
      <c r="G15" s="67">
        <v>2</v>
      </c>
      <c r="H15" s="46" t="s">
        <v>348</v>
      </c>
      <c r="I15" s="46"/>
      <c r="J15" s="46"/>
      <c r="K15" s="46"/>
      <c r="L15" s="40"/>
      <c r="M15" s="40"/>
      <c r="N15" s="40"/>
      <c r="O15" s="46"/>
      <c r="P15" s="43"/>
    </row>
    <row r="16" spans="1:16" ht="53.4" x14ac:dyDescent="0.3">
      <c r="A16" s="1" t="s">
        <v>74</v>
      </c>
      <c r="B16" s="10" t="s">
        <v>75</v>
      </c>
      <c r="C16" s="10" t="s">
        <v>326</v>
      </c>
      <c r="D16" s="11">
        <v>41598</v>
      </c>
      <c r="E16" s="67">
        <v>11</v>
      </c>
      <c r="F16" s="67">
        <v>7</v>
      </c>
      <c r="G16" s="67">
        <v>11</v>
      </c>
      <c r="H16" s="11" t="s">
        <v>349</v>
      </c>
      <c r="I16" s="11" t="s">
        <v>259</v>
      </c>
      <c r="J16" s="11" t="s">
        <v>217</v>
      </c>
      <c r="K16" s="11" t="s">
        <v>184</v>
      </c>
      <c r="L16" s="9" t="s">
        <v>154</v>
      </c>
      <c r="M16" s="9" t="s">
        <v>141</v>
      </c>
      <c r="N16" s="9" t="s">
        <v>99</v>
      </c>
      <c r="O16" s="11" t="s">
        <v>113</v>
      </c>
      <c r="P16" s="43"/>
    </row>
    <row r="17" spans="1:16" ht="40.200000000000003" x14ac:dyDescent="0.3">
      <c r="A17" s="1" t="s">
        <v>203</v>
      </c>
      <c r="B17" s="10" t="s">
        <v>204</v>
      </c>
      <c r="C17" s="10" t="s">
        <v>314</v>
      </c>
      <c r="D17" s="11">
        <v>44566</v>
      </c>
      <c r="E17" s="67">
        <v>2</v>
      </c>
      <c r="F17" s="67">
        <v>5</v>
      </c>
      <c r="G17" s="67">
        <v>26</v>
      </c>
      <c r="H17" s="11" t="s">
        <v>350</v>
      </c>
      <c r="I17" s="11" t="s">
        <v>260</v>
      </c>
      <c r="J17" s="11" t="s">
        <v>231</v>
      </c>
      <c r="K17" s="11"/>
      <c r="L17" s="9"/>
      <c r="M17" s="9"/>
      <c r="N17" s="9"/>
      <c r="O17" s="11"/>
      <c r="P17" s="43"/>
    </row>
    <row r="18" spans="1:16" ht="43.2" x14ac:dyDescent="0.3">
      <c r="A18" s="1" t="s">
        <v>460</v>
      </c>
      <c r="B18" s="10" t="s">
        <v>160</v>
      </c>
      <c r="C18" s="10" t="s">
        <v>318</v>
      </c>
      <c r="D18" s="11">
        <v>44018</v>
      </c>
      <c r="E18" s="67">
        <v>4</v>
      </c>
      <c r="F18" s="67">
        <v>9</v>
      </c>
      <c r="G18" s="67">
        <v>15</v>
      </c>
      <c r="H18" s="11" t="s">
        <v>458</v>
      </c>
      <c r="I18" s="11" t="s">
        <v>261</v>
      </c>
      <c r="J18" s="11" t="s">
        <v>218</v>
      </c>
      <c r="K18" s="11" t="s">
        <v>185</v>
      </c>
      <c r="L18" s="9">
        <v>0</v>
      </c>
      <c r="M18" s="9"/>
      <c r="N18" s="9"/>
      <c r="O18" s="11"/>
      <c r="P18" s="82" t="s">
        <v>461</v>
      </c>
    </row>
    <row r="19" spans="1:16" ht="40.200000000000003" x14ac:dyDescent="0.3">
      <c r="A19" s="1" t="s">
        <v>103</v>
      </c>
      <c r="B19" s="10" t="s">
        <v>147</v>
      </c>
      <c r="C19" s="10" t="s">
        <v>319</v>
      </c>
      <c r="D19" s="11">
        <v>42996</v>
      </c>
      <c r="E19" s="67">
        <v>7</v>
      </c>
      <c r="F19" s="67">
        <v>9</v>
      </c>
      <c r="G19" s="67">
        <v>13</v>
      </c>
      <c r="H19" s="11" t="s">
        <v>351</v>
      </c>
      <c r="I19" s="11" t="s">
        <v>262</v>
      </c>
      <c r="J19" s="11" t="s">
        <v>219</v>
      </c>
      <c r="K19" s="11" t="s">
        <v>186</v>
      </c>
      <c r="L19" s="9" t="s">
        <v>155</v>
      </c>
      <c r="M19" s="9" t="s">
        <v>142</v>
      </c>
      <c r="N19" s="9" t="s">
        <v>106</v>
      </c>
      <c r="O19" s="11" t="s">
        <v>106</v>
      </c>
      <c r="P19" s="43"/>
    </row>
    <row r="20" spans="1:16" ht="40.200000000000003" x14ac:dyDescent="0.3">
      <c r="A20" s="1" t="s">
        <v>86</v>
      </c>
      <c r="B20" s="6" t="s">
        <v>87</v>
      </c>
      <c r="C20" s="6" t="s">
        <v>314</v>
      </c>
      <c r="D20" s="11">
        <v>42416</v>
      </c>
      <c r="E20" s="67">
        <v>9</v>
      </c>
      <c r="F20" s="67">
        <v>4</v>
      </c>
      <c r="G20" s="67">
        <v>15</v>
      </c>
      <c r="H20" s="11" t="s">
        <v>352</v>
      </c>
      <c r="I20" s="11" t="s">
        <v>263</v>
      </c>
      <c r="J20" s="11" t="s">
        <v>220</v>
      </c>
      <c r="K20" s="11" t="s">
        <v>182</v>
      </c>
      <c r="L20" s="9" t="s">
        <v>152</v>
      </c>
      <c r="M20" s="9" t="s">
        <v>139</v>
      </c>
      <c r="N20" s="9" t="s">
        <v>97</v>
      </c>
      <c r="O20" s="11" t="s">
        <v>111</v>
      </c>
      <c r="P20" s="43"/>
    </row>
    <row r="21" spans="1:16" ht="53.4" x14ac:dyDescent="0.3">
      <c r="A21" s="1" t="s">
        <v>442</v>
      </c>
      <c r="B21" s="6" t="s">
        <v>247</v>
      </c>
      <c r="C21" s="37" t="s">
        <v>331</v>
      </c>
      <c r="D21" s="11">
        <v>45867</v>
      </c>
      <c r="E21" s="67">
        <v>0</v>
      </c>
      <c r="F21" s="67">
        <v>0</v>
      </c>
      <c r="G21" s="67">
        <v>0</v>
      </c>
      <c r="H21" s="11"/>
      <c r="I21" s="11"/>
      <c r="J21" s="11"/>
      <c r="K21" s="11"/>
      <c r="L21" s="9"/>
      <c r="M21" s="9"/>
      <c r="N21" s="9"/>
      <c r="O21" s="11"/>
      <c r="P21" s="43"/>
    </row>
    <row r="22" spans="1:16" ht="53.4" x14ac:dyDescent="0.3">
      <c r="A22" s="44" t="s">
        <v>291</v>
      </c>
      <c r="B22" s="37" t="s">
        <v>330</v>
      </c>
      <c r="C22" s="37" t="s">
        <v>331</v>
      </c>
      <c r="D22" s="46">
        <v>45531</v>
      </c>
      <c r="E22" s="67">
        <v>0</v>
      </c>
      <c r="F22" s="67">
        <v>10</v>
      </c>
      <c r="G22" s="67">
        <v>4</v>
      </c>
      <c r="H22" s="46" t="s">
        <v>268</v>
      </c>
      <c r="I22" s="46"/>
      <c r="J22" s="46"/>
      <c r="K22" s="46"/>
      <c r="L22" s="40"/>
      <c r="M22" s="40"/>
      <c r="N22" s="40"/>
      <c r="O22" s="46"/>
      <c r="P22" s="43"/>
    </row>
    <row r="23" spans="1:16" ht="31.5" customHeight="1" x14ac:dyDescent="0.3">
      <c r="A23" s="1" t="s">
        <v>161</v>
      </c>
      <c r="B23" s="6" t="s">
        <v>72</v>
      </c>
      <c r="C23" s="6" t="s">
        <v>320</v>
      </c>
      <c r="D23" s="11">
        <v>44025</v>
      </c>
      <c r="E23" s="67">
        <v>4</v>
      </c>
      <c r="F23" s="67">
        <v>11</v>
      </c>
      <c r="G23" s="67">
        <v>18</v>
      </c>
      <c r="H23" s="11" t="s">
        <v>353</v>
      </c>
      <c r="I23" s="11" t="s">
        <v>264</v>
      </c>
      <c r="J23" s="11" t="s">
        <v>221</v>
      </c>
      <c r="K23" s="11" t="s">
        <v>187</v>
      </c>
      <c r="L23" s="9">
        <v>0</v>
      </c>
      <c r="M23" s="9"/>
      <c r="N23" s="9"/>
      <c r="O23" s="11"/>
      <c r="P23" s="56"/>
    </row>
    <row r="24" spans="1:16" ht="40.200000000000003" x14ac:dyDescent="0.3">
      <c r="A24" s="1" t="s">
        <v>462</v>
      </c>
      <c r="B24" s="6" t="s">
        <v>205</v>
      </c>
      <c r="C24" s="6" t="s">
        <v>321</v>
      </c>
      <c r="D24" s="11">
        <v>44585</v>
      </c>
      <c r="E24" s="67">
        <v>3</v>
      </c>
      <c r="F24" s="67">
        <v>5</v>
      </c>
      <c r="G24" s="67">
        <v>7</v>
      </c>
      <c r="H24" s="11" t="s">
        <v>354</v>
      </c>
      <c r="I24" s="11" t="s">
        <v>265</v>
      </c>
      <c r="J24" s="11" t="s">
        <v>230</v>
      </c>
      <c r="K24" s="11"/>
      <c r="L24" s="9"/>
      <c r="M24" s="9"/>
      <c r="N24" s="9"/>
      <c r="O24" s="11"/>
      <c r="P24" s="44" t="s">
        <v>463</v>
      </c>
    </row>
    <row r="25" spans="1:16" ht="40.200000000000003" x14ac:dyDescent="0.3">
      <c r="A25" s="1" t="s">
        <v>244</v>
      </c>
      <c r="B25" s="6" t="s">
        <v>246</v>
      </c>
      <c r="C25" s="6" t="s">
        <v>313</v>
      </c>
      <c r="D25" s="11">
        <v>45082</v>
      </c>
      <c r="E25" s="67">
        <v>1</v>
      </c>
      <c r="F25" s="67">
        <v>8</v>
      </c>
      <c r="G25" s="67">
        <v>6</v>
      </c>
      <c r="H25" s="11" t="s">
        <v>369</v>
      </c>
      <c r="I25" s="11" t="s">
        <v>266</v>
      </c>
      <c r="J25" s="11"/>
      <c r="K25" s="11"/>
      <c r="L25" s="9"/>
      <c r="M25" s="9"/>
      <c r="N25" s="9"/>
      <c r="O25" s="11"/>
      <c r="P25" s="83"/>
    </row>
    <row r="26" spans="1:16" ht="40.200000000000003" x14ac:dyDescent="0.3">
      <c r="A26" s="44" t="s">
        <v>295</v>
      </c>
      <c r="B26" s="37" t="s">
        <v>332</v>
      </c>
      <c r="C26" s="37" t="s">
        <v>323</v>
      </c>
      <c r="D26" s="46">
        <v>45264</v>
      </c>
      <c r="E26" s="67">
        <v>1</v>
      </c>
      <c r="F26" s="67">
        <v>6</v>
      </c>
      <c r="G26" s="67">
        <v>27</v>
      </c>
      <c r="H26" s="46" t="s">
        <v>355</v>
      </c>
      <c r="I26" s="46"/>
      <c r="J26" s="46"/>
      <c r="K26" s="46"/>
      <c r="L26" s="40"/>
      <c r="M26" s="40"/>
      <c r="N26" s="40"/>
      <c r="O26" s="46"/>
      <c r="P26" s="43"/>
    </row>
    <row r="27" spans="1:16" ht="43.2" x14ac:dyDescent="0.3">
      <c r="A27" s="44" t="s">
        <v>464</v>
      </c>
      <c r="B27" s="37" t="s">
        <v>72</v>
      </c>
      <c r="C27" s="37" t="s">
        <v>333</v>
      </c>
      <c r="D27" s="46">
        <v>44202</v>
      </c>
      <c r="E27" s="67">
        <v>4</v>
      </c>
      <c r="F27" s="67">
        <v>5</v>
      </c>
      <c r="G27" s="67">
        <v>25</v>
      </c>
      <c r="H27" s="46" t="s">
        <v>356</v>
      </c>
      <c r="I27" s="46"/>
      <c r="J27" s="46"/>
      <c r="K27" s="46"/>
      <c r="L27" s="40"/>
      <c r="M27" s="40"/>
      <c r="N27" s="40"/>
      <c r="O27" s="46"/>
      <c r="P27" s="82" t="s">
        <v>469</v>
      </c>
    </row>
    <row r="28" spans="1:16" ht="40.200000000000003" x14ac:dyDescent="0.3">
      <c r="A28" s="1" t="s">
        <v>465</v>
      </c>
      <c r="B28" s="6" t="s">
        <v>177</v>
      </c>
      <c r="C28" s="6" t="s">
        <v>316</v>
      </c>
      <c r="D28" s="11">
        <v>44648</v>
      </c>
      <c r="E28" s="67">
        <v>3</v>
      </c>
      <c r="F28" s="67">
        <v>3</v>
      </c>
      <c r="G28" s="67">
        <v>3</v>
      </c>
      <c r="H28" s="11" t="s">
        <v>357</v>
      </c>
      <c r="I28" s="11" t="s">
        <v>267</v>
      </c>
      <c r="J28" s="11" t="s">
        <v>233</v>
      </c>
      <c r="K28" s="11"/>
      <c r="L28" s="9"/>
      <c r="M28" s="9"/>
      <c r="N28" s="9"/>
      <c r="O28" s="11"/>
      <c r="P28" s="43" t="s">
        <v>470</v>
      </c>
    </row>
    <row r="29" spans="1:16" ht="27.45" customHeight="1" x14ac:dyDescent="0.3">
      <c r="A29" s="1" t="s">
        <v>245</v>
      </c>
      <c r="B29" s="6" t="s">
        <v>247</v>
      </c>
      <c r="C29" s="6" t="s">
        <v>322</v>
      </c>
      <c r="D29" s="11">
        <v>45119</v>
      </c>
      <c r="E29" s="67">
        <v>1</v>
      </c>
      <c r="F29" s="67">
        <v>11</v>
      </c>
      <c r="G29" s="67">
        <v>19</v>
      </c>
      <c r="H29" s="11" t="s">
        <v>368</v>
      </c>
      <c r="I29" s="11" t="s">
        <v>268</v>
      </c>
      <c r="J29" s="11"/>
      <c r="K29" s="11"/>
      <c r="L29" s="9"/>
      <c r="M29" s="9"/>
      <c r="N29" s="9"/>
      <c r="O29" s="11"/>
      <c r="P29" s="43"/>
    </row>
    <row r="30" spans="1:16" ht="40.200000000000003" x14ac:dyDescent="0.3">
      <c r="A30" s="1" t="s">
        <v>466</v>
      </c>
      <c r="B30" s="6" t="s">
        <v>248</v>
      </c>
      <c r="C30" s="6" t="s">
        <v>308</v>
      </c>
      <c r="D30" s="11">
        <v>44998</v>
      </c>
      <c r="E30" s="67">
        <v>2</v>
      </c>
      <c r="F30" s="67">
        <v>3</v>
      </c>
      <c r="G30" s="67">
        <v>18</v>
      </c>
      <c r="H30" s="11" t="s">
        <v>358</v>
      </c>
      <c r="I30" s="11" t="s">
        <v>269</v>
      </c>
      <c r="J30" s="11"/>
      <c r="K30" s="11"/>
      <c r="L30" s="9"/>
      <c r="M30" s="9"/>
      <c r="N30" s="9"/>
      <c r="O30" s="11"/>
      <c r="P30" s="44" t="s">
        <v>463</v>
      </c>
    </row>
    <row r="31" spans="1:16" ht="40.200000000000003" x14ac:dyDescent="0.3">
      <c r="A31" s="1" t="s">
        <v>243</v>
      </c>
      <c r="B31" s="6" t="s">
        <v>85</v>
      </c>
      <c r="C31" s="6" t="s">
        <v>323</v>
      </c>
      <c r="D31" s="11">
        <v>45153</v>
      </c>
      <c r="E31" s="67">
        <v>1</v>
      </c>
      <c r="F31" s="67">
        <v>10</v>
      </c>
      <c r="G31" s="67">
        <v>16</v>
      </c>
      <c r="H31" s="11" t="s">
        <v>359</v>
      </c>
      <c r="I31" s="11" t="s">
        <v>268</v>
      </c>
      <c r="J31" s="11"/>
      <c r="K31" s="11"/>
      <c r="L31" s="9"/>
      <c r="M31" s="9"/>
      <c r="N31" s="9"/>
      <c r="O31" s="11"/>
      <c r="P31" s="43"/>
    </row>
    <row r="32" spans="1:16" ht="40.200000000000003" x14ac:dyDescent="0.3">
      <c r="A32" s="1" t="s">
        <v>206</v>
      </c>
      <c r="B32" s="6" t="s">
        <v>207</v>
      </c>
      <c r="C32" s="6" t="s">
        <v>314</v>
      </c>
      <c r="D32" s="11">
        <v>44781</v>
      </c>
      <c r="E32" s="67">
        <v>2</v>
      </c>
      <c r="F32" s="67">
        <v>10</v>
      </c>
      <c r="G32" s="67">
        <v>23</v>
      </c>
      <c r="H32" s="11" t="s">
        <v>360</v>
      </c>
      <c r="I32" s="11" t="s">
        <v>270</v>
      </c>
      <c r="J32" s="11"/>
      <c r="K32" s="11"/>
      <c r="L32" s="9"/>
      <c r="M32" s="9"/>
      <c r="N32" s="9"/>
      <c r="O32" s="11"/>
      <c r="P32" s="43"/>
    </row>
    <row r="33" spans="1:16" ht="40.200000000000003" x14ac:dyDescent="0.3">
      <c r="A33" s="1" t="s">
        <v>208</v>
      </c>
      <c r="B33" s="6" t="s">
        <v>201</v>
      </c>
      <c r="C33" s="6" t="s">
        <v>324</v>
      </c>
      <c r="D33" s="11">
        <v>44753</v>
      </c>
      <c r="E33" s="67">
        <v>2</v>
      </c>
      <c r="F33" s="67">
        <v>11</v>
      </c>
      <c r="G33" s="67">
        <v>21</v>
      </c>
      <c r="H33" s="11" t="s">
        <v>361</v>
      </c>
      <c r="I33" s="11" t="s">
        <v>271</v>
      </c>
      <c r="J33" s="11"/>
      <c r="K33" s="11"/>
      <c r="L33" s="9"/>
      <c r="M33" s="9"/>
      <c r="N33" s="9"/>
      <c r="O33" s="11"/>
      <c r="P33" s="43"/>
    </row>
    <row r="34" spans="1:16" ht="40.200000000000003" x14ac:dyDescent="0.3">
      <c r="A34" s="1" t="s">
        <v>209</v>
      </c>
      <c r="B34" s="6" t="s">
        <v>210</v>
      </c>
      <c r="C34" s="6" t="s">
        <v>323</v>
      </c>
      <c r="D34" s="11">
        <v>44774</v>
      </c>
      <c r="E34" s="67">
        <v>2</v>
      </c>
      <c r="F34" s="67">
        <v>11</v>
      </c>
      <c r="G34" s="67">
        <v>0</v>
      </c>
      <c r="H34" s="11" t="s">
        <v>362</v>
      </c>
      <c r="I34" s="11" t="s">
        <v>272</v>
      </c>
      <c r="J34" s="11"/>
      <c r="K34" s="11"/>
      <c r="L34" s="9"/>
      <c r="M34" s="9"/>
      <c r="N34" s="9"/>
      <c r="O34" s="11"/>
      <c r="P34" s="43"/>
    </row>
    <row r="35" spans="1:16" ht="40.200000000000003" x14ac:dyDescent="0.3">
      <c r="A35" s="1" t="s">
        <v>88</v>
      </c>
      <c r="B35" s="6" t="s">
        <v>89</v>
      </c>
      <c r="C35" s="6" t="s">
        <v>188</v>
      </c>
      <c r="D35" s="11">
        <v>42541</v>
      </c>
      <c r="E35" s="67">
        <v>9</v>
      </c>
      <c r="F35" s="67">
        <v>0</v>
      </c>
      <c r="G35" s="67">
        <v>11</v>
      </c>
      <c r="H35" s="11" t="s">
        <v>363</v>
      </c>
      <c r="I35" s="11" t="s">
        <v>273</v>
      </c>
      <c r="J35" s="11" t="s">
        <v>222</v>
      </c>
      <c r="K35" s="11" t="s">
        <v>189</v>
      </c>
      <c r="L35" s="9" t="s">
        <v>156</v>
      </c>
      <c r="M35" s="9" t="s">
        <v>143</v>
      </c>
      <c r="N35" s="9" t="s">
        <v>100</v>
      </c>
      <c r="O35" s="11" t="s">
        <v>114</v>
      </c>
      <c r="P35" s="43"/>
    </row>
    <row r="36" spans="1:16" ht="53.4" x14ac:dyDescent="0.3">
      <c r="A36" s="44" t="s">
        <v>467</v>
      </c>
      <c r="B36" s="37" t="s">
        <v>334</v>
      </c>
      <c r="C36" s="37" t="s">
        <v>327</v>
      </c>
      <c r="D36" s="46">
        <v>45538</v>
      </c>
      <c r="E36" s="67">
        <v>0</v>
      </c>
      <c r="F36" s="67">
        <v>9</v>
      </c>
      <c r="G36" s="67">
        <v>28</v>
      </c>
      <c r="H36" s="46" t="s">
        <v>268</v>
      </c>
      <c r="I36" s="46"/>
      <c r="J36" s="46"/>
      <c r="K36" s="46"/>
      <c r="L36" s="40"/>
      <c r="M36" s="40"/>
      <c r="N36" s="40"/>
      <c r="O36" s="46"/>
      <c r="P36" s="43" t="s">
        <v>468</v>
      </c>
    </row>
    <row r="37" spans="1:16" ht="40.200000000000003" x14ac:dyDescent="0.3">
      <c r="A37" s="6" t="s">
        <v>238</v>
      </c>
      <c r="B37" s="6" t="s">
        <v>378</v>
      </c>
      <c r="C37" s="6" t="s">
        <v>323</v>
      </c>
      <c r="D37" s="11">
        <v>44874</v>
      </c>
      <c r="E37" s="67">
        <v>2</v>
      </c>
      <c r="F37" s="67">
        <v>7</v>
      </c>
      <c r="G37" s="67">
        <v>22</v>
      </c>
      <c r="H37" s="11" t="s">
        <v>364</v>
      </c>
      <c r="I37" s="11" t="s">
        <v>274</v>
      </c>
      <c r="J37" s="11"/>
      <c r="K37" s="11"/>
      <c r="L37" s="9"/>
      <c r="M37" s="9"/>
      <c r="N37" s="9"/>
      <c r="O37" s="11"/>
      <c r="P37" s="43"/>
    </row>
    <row r="38" spans="1:16" ht="40.200000000000003" x14ac:dyDescent="0.3">
      <c r="A38" s="37" t="s">
        <v>335</v>
      </c>
      <c r="B38" s="37" t="s">
        <v>336</v>
      </c>
      <c r="C38" s="37" t="s">
        <v>317</v>
      </c>
      <c r="D38" s="46">
        <v>45536</v>
      </c>
      <c r="E38" s="67">
        <v>0</v>
      </c>
      <c r="F38" s="67">
        <v>10</v>
      </c>
      <c r="G38" s="67">
        <v>0</v>
      </c>
      <c r="H38" s="46" t="s">
        <v>268</v>
      </c>
      <c r="I38" s="46"/>
      <c r="J38" s="46"/>
      <c r="K38" s="46"/>
      <c r="L38" s="40"/>
      <c r="M38" s="40"/>
      <c r="N38" s="40"/>
      <c r="O38" s="46"/>
      <c r="P38" s="43"/>
    </row>
    <row r="39" spans="1:16" ht="40.200000000000003" x14ac:dyDescent="0.3">
      <c r="A39" s="1" t="s">
        <v>77</v>
      </c>
      <c r="B39" s="6" t="s">
        <v>89</v>
      </c>
      <c r="C39" s="6" t="s">
        <v>313</v>
      </c>
      <c r="D39" s="11">
        <v>41897</v>
      </c>
      <c r="E39" s="67">
        <v>10</v>
      </c>
      <c r="F39" s="67">
        <v>9</v>
      </c>
      <c r="G39" s="67">
        <v>4</v>
      </c>
      <c r="H39" s="11" t="s">
        <v>365</v>
      </c>
      <c r="I39" s="11" t="s">
        <v>275</v>
      </c>
      <c r="J39" s="11" t="s">
        <v>223</v>
      </c>
      <c r="K39" s="11" t="s">
        <v>190</v>
      </c>
      <c r="L39" s="9" t="s">
        <v>163</v>
      </c>
      <c r="M39" s="9" t="s">
        <v>144</v>
      </c>
      <c r="N39" s="9" t="s">
        <v>101</v>
      </c>
      <c r="O39" s="11" t="s">
        <v>115</v>
      </c>
      <c r="P39" s="43"/>
    </row>
    <row r="40" spans="1:16" ht="40.200000000000003" x14ac:dyDescent="0.3">
      <c r="A40" s="1" t="s">
        <v>446</v>
      </c>
      <c r="B40" s="6" t="s">
        <v>443</v>
      </c>
      <c r="C40" s="6" t="s">
        <v>313</v>
      </c>
      <c r="D40" s="11">
        <v>45813</v>
      </c>
      <c r="E40" s="67">
        <v>0</v>
      </c>
      <c r="F40" s="67">
        <v>0</v>
      </c>
      <c r="G40" s="67">
        <v>26</v>
      </c>
      <c r="H40" s="11"/>
      <c r="I40" s="11"/>
      <c r="J40" s="11"/>
      <c r="K40" s="11"/>
      <c r="L40" s="9"/>
      <c r="M40" s="9"/>
      <c r="N40" s="9"/>
      <c r="O40" s="11"/>
      <c r="P40" s="43"/>
    </row>
    <row r="41" spans="1:16" ht="53.4" x14ac:dyDescent="0.3">
      <c r="A41" s="44" t="s">
        <v>340</v>
      </c>
      <c r="B41" s="37" t="s">
        <v>330</v>
      </c>
      <c r="C41" s="37" t="s">
        <v>331</v>
      </c>
      <c r="D41" s="46">
        <v>45530</v>
      </c>
      <c r="E41" s="67">
        <v>0</v>
      </c>
      <c r="F41" s="67">
        <v>10</v>
      </c>
      <c r="G41" s="67">
        <v>5</v>
      </c>
      <c r="H41" s="46" t="s">
        <v>268</v>
      </c>
      <c r="I41" s="46"/>
      <c r="J41" s="46"/>
      <c r="K41" s="46"/>
      <c r="L41" s="40"/>
      <c r="M41" s="40"/>
      <c r="N41" s="40"/>
      <c r="O41" s="46"/>
      <c r="P41" s="43"/>
    </row>
    <row r="42" spans="1:16" ht="40.200000000000003" x14ac:dyDescent="0.3">
      <c r="A42" s="1" t="s">
        <v>242</v>
      </c>
      <c r="B42" s="6" t="s">
        <v>249</v>
      </c>
      <c r="C42" s="6" t="s">
        <v>325</v>
      </c>
      <c r="D42" s="11">
        <v>45113</v>
      </c>
      <c r="E42" s="67">
        <v>1</v>
      </c>
      <c r="F42" s="67">
        <v>11</v>
      </c>
      <c r="G42" s="67">
        <v>25</v>
      </c>
      <c r="H42" s="11" t="s">
        <v>185</v>
      </c>
      <c r="I42" s="11" t="s">
        <v>268</v>
      </c>
      <c r="J42" s="11"/>
      <c r="K42" s="11"/>
      <c r="L42" s="9"/>
      <c r="M42" s="9"/>
      <c r="N42" s="9"/>
      <c r="O42" s="11"/>
      <c r="P42" s="43"/>
    </row>
    <row r="43" spans="1:16" ht="53.4" x14ac:dyDescent="0.3">
      <c r="A43" s="1" t="s">
        <v>78</v>
      </c>
      <c r="B43" s="6" t="s">
        <v>79</v>
      </c>
      <c r="C43" s="6" t="s">
        <v>327</v>
      </c>
      <c r="D43" s="11">
        <v>42185</v>
      </c>
      <c r="E43" s="67">
        <v>10</v>
      </c>
      <c r="F43" s="67">
        <v>0</v>
      </c>
      <c r="G43" s="67">
        <v>1</v>
      </c>
      <c r="H43" s="11" t="s">
        <v>366</v>
      </c>
      <c r="I43" s="11" t="s">
        <v>276</v>
      </c>
      <c r="J43" s="11" t="s">
        <v>224</v>
      </c>
      <c r="K43" s="11" t="s">
        <v>191</v>
      </c>
      <c r="L43" s="9" t="s">
        <v>157</v>
      </c>
      <c r="M43" s="9" t="s">
        <v>145</v>
      </c>
      <c r="N43" s="9" t="s">
        <v>102</v>
      </c>
      <c r="O43" s="11" t="s">
        <v>116</v>
      </c>
      <c r="P43" s="43"/>
    </row>
    <row r="44" spans="1:16" ht="40.200000000000003" x14ac:dyDescent="0.3">
      <c r="A44" s="44" t="s">
        <v>337</v>
      </c>
      <c r="B44" s="37" t="s">
        <v>338</v>
      </c>
      <c r="C44" s="37" t="s">
        <v>339</v>
      </c>
      <c r="D44" s="46">
        <v>45336</v>
      </c>
      <c r="E44" s="67">
        <v>1</v>
      </c>
      <c r="F44" s="67">
        <v>4</v>
      </c>
      <c r="G44" s="67">
        <v>17</v>
      </c>
      <c r="H44" s="46" t="s">
        <v>367</v>
      </c>
      <c r="I44" s="46"/>
      <c r="J44" s="46"/>
      <c r="K44" s="46"/>
      <c r="L44" s="40"/>
      <c r="M44" s="40"/>
      <c r="N44" s="40"/>
      <c r="O44" s="46"/>
      <c r="P44" s="43"/>
    </row>
    <row r="45" spans="1:16" x14ac:dyDescent="0.3">
      <c r="A45" s="47"/>
      <c r="B45" s="48"/>
      <c r="C45" s="48"/>
      <c r="D45" s="12"/>
      <c r="E45" s="12"/>
      <c r="F45" s="12"/>
      <c r="G45" s="12"/>
      <c r="H45" s="12"/>
      <c r="I45" s="12"/>
      <c r="J45" s="12"/>
      <c r="K45" s="12"/>
      <c r="L45" s="13"/>
      <c r="M45" s="13"/>
      <c r="N45" s="13"/>
      <c r="O45" s="12"/>
    </row>
    <row r="46" spans="1:16" x14ac:dyDescent="0.3">
      <c r="A46" s="20"/>
      <c r="B46" s="21"/>
      <c r="C46" s="49"/>
      <c r="D46" s="12"/>
      <c r="E46" s="12"/>
      <c r="F46" s="12"/>
      <c r="G46" s="12"/>
      <c r="H46" s="12"/>
      <c r="I46" s="12"/>
      <c r="J46" s="12"/>
      <c r="K46" s="12"/>
      <c r="L46" s="13"/>
      <c r="M46" s="13"/>
      <c r="N46" s="13"/>
      <c r="O46" s="12"/>
    </row>
    <row r="47" spans="1:16" x14ac:dyDescent="0.3">
      <c r="A47" s="20"/>
      <c r="B47" s="22"/>
      <c r="C47" s="2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3">
      <c r="C48" s="22"/>
    </row>
    <row r="49" spans="1:3" x14ac:dyDescent="0.3">
      <c r="A49" s="20"/>
      <c r="B49" s="22"/>
      <c r="C49" s="22"/>
    </row>
    <row r="50" spans="1:3" x14ac:dyDescent="0.3">
      <c r="A50" s="20"/>
      <c r="B50" s="22"/>
      <c r="C50" s="22"/>
    </row>
  </sheetData>
  <mergeCells count="1">
    <mergeCell ref="E1:G1"/>
  </mergeCells>
  <pageMargins left="0.7" right="0.7" top="0.92466666666666664" bottom="0.75" header="0.3" footer="0.3"/>
  <pageSetup scale="30" orientation="landscape" r:id="rId1"/>
  <headerFooter>
    <oddHeader xml:space="preserve">&amp;C&amp;"-,Bold"&amp;14Cape Cod Community College 
MCCC Article 2.06 - October 15, 2025
Full-time Professional Staff Unit Seniority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7"/>
  <sheetViews>
    <sheetView view="pageLayout" topLeftCell="A7" zoomScaleNormal="100" workbookViewId="0">
      <selection activeCell="G6" sqref="G6"/>
    </sheetView>
  </sheetViews>
  <sheetFormatPr defaultRowHeight="14.4" x14ac:dyDescent="0.3"/>
  <cols>
    <col min="1" max="1" width="20.44140625" customWidth="1"/>
    <col min="2" max="2" width="20.5546875" style="3" bestFit="1" customWidth="1"/>
    <col min="3" max="3" width="19.44140625" style="3" customWidth="1"/>
    <col min="4" max="5" width="16.5546875" style="3" customWidth="1"/>
    <col min="6" max="6" width="15.5546875" customWidth="1"/>
    <col min="256" max="256" width="20.44140625" customWidth="1"/>
    <col min="257" max="257" width="20.5546875" bestFit="1" customWidth="1"/>
    <col min="258" max="258" width="19.44140625" customWidth="1"/>
    <col min="259" max="259" width="18.5546875" customWidth="1"/>
    <col min="260" max="261" width="16.5546875" customWidth="1"/>
    <col min="512" max="512" width="20.44140625" customWidth="1"/>
    <col min="513" max="513" width="20.5546875" bestFit="1" customWidth="1"/>
    <col min="514" max="514" width="19.44140625" customWidth="1"/>
    <col min="515" max="515" width="18.5546875" customWidth="1"/>
    <col min="516" max="517" width="16.5546875" customWidth="1"/>
    <col min="768" max="768" width="20.44140625" customWidth="1"/>
    <col min="769" max="769" width="20.5546875" bestFit="1" customWidth="1"/>
    <col min="770" max="770" width="19.44140625" customWidth="1"/>
    <col min="771" max="771" width="18.5546875" customWidth="1"/>
    <col min="772" max="773" width="16.5546875" customWidth="1"/>
    <col min="1024" max="1024" width="20.44140625" customWidth="1"/>
    <col min="1025" max="1025" width="20.5546875" bestFit="1" customWidth="1"/>
    <col min="1026" max="1026" width="19.44140625" customWidth="1"/>
    <col min="1027" max="1027" width="18.5546875" customWidth="1"/>
    <col min="1028" max="1029" width="16.5546875" customWidth="1"/>
    <col min="1280" max="1280" width="20.44140625" customWidth="1"/>
    <col min="1281" max="1281" width="20.5546875" bestFit="1" customWidth="1"/>
    <col min="1282" max="1282" width="19.44140625" customWidth="1"/>
    <col min="1283" max="1283" width="18.5546875" customWidth="1"/>
    <col min="1284" max="1285" width="16.5546875" customWidth="1"/>
    <col min="1536" max="1536" width="20.44140625" customWidth="1"/>
    <col min="1537" max="1537" width="20.5546875" bestFit="1" customWidth="1"/>
    <col min="1538" max="1538" width="19.44140625" customWidth="1"/>
    <col min="1539" max="1539" width="18.5546875" customWidth="1"/>
    <col min="1540" max="1541" width="16.5546875" customWidth="1"/>
    <col min="1792" max="1792" width="20.44140625" customWidth="1"/>
    <col min="1793" max="1793" width="20.5546875" bestFit="1" customWidth="1"/>
    <col min="1794" max="1794" width="19.44140625" customWidth="1"/>
    <col min="1795" max="1795" width="18.5546875" customWidth="1"/>
    <col min="1796" max="1797" width="16.5546875" customWidth="1"/>
    <col min="2048" max="2048" width="20.44140625" customWidth="1"/>
    <col min="2049" max="2049" width="20.5546875" bestFit="1" customWidth="1"/>
    <col min="2050" max="2050" width="19.44140625" customWidth="1"/>
    <col min="2051" max="2051" width="18.5546875" customWidth="1"/>
    <col min="2052" max="2053" width="16.5546875" customWidth="1"/>
    <col min="2304" max="2304" width="20.44140625" customWidth="1"/>
    <col min="2305" max="2305" width="20.5546875" bestFit="1" customWidth="1"/>
    <col min="2306" max="2306" width="19.44140625" customWidth="1"/>
    <col min="2307" max="2307" width="18.5546875" customWidth="1"/>
    <col min="2308" max="2309" width="16.5546875" customWidth="1"/>
    <col min="2560" max="2560" width="20.44140625" customWidth="1"/>
    <col min="2561" max="2561" width="20.5546875" bestFit="1" customWidth="1"/>
    <col min="2562" max="2562" width="19.44140625" customWidth="1"/>
    <col min="2563" max="2563" width="18.5546875" customWidth="1"/>
    <col min="2564" max="2565" width="16.5546875" customWidth="1"/>
    <col min="2816" max="2816" width="20.44140625" customWidth="1"/>
    <col min="2817" max="2817" width="20.5546875" bestFit="1" customWidth="1"/>
    <col min="2818" max="2818" width="19.44140625" customWidth="1"/>
    <col min="2819" max="2819" width="18.5546875" customWidth="1"/>
    <col min="2820" max="2821" width="16.5546875" customWidth="1"/>
    <col min="3072" max="3072" width="20.44140625" customWidth="1"/>
    <col min="3073" max="3073" width="20.5546875" bestFit="1" customWidth="1"/>
    <col min="3074" max="3074" width="19.44140625" customWidth="1"/>
    <col min="3075" max="3075" width="18.5546875" customWidth="1"/>
    <col min="3076" max="3077" width="16.5546875" customWidth="1"/>
    <col min="3328" max="3328" width="20.44140625" customWidth="1"/>
    <col min="3329" max="3329" width="20.5546875" bestFit="1" customWidth="1"/>
    <col min="3330" max="3330" width="19.44140625" customWidth="1"/>
    <col min="3331" max="3331" width="18.5546875" customWidth="1"/>
    <col min="3332" max="3333" width="16.5546875" customWidth="1"/>
    <col min="3584" max="3584" width="20.44140625" customWidth="1"/>
    <col min="3585" max="3585" width="20.5546875" bestFit="1" customWidth="1"/>
    <col min="3586" max="3586" width="19.44140625" customWidth="1"/>
    <col min="3587" max="3587" width="18.5546875" customWidth="1"/>
    <col min="3588" max="3589" width="16.5546875" customWidth="1"/>
    <col min="3840" max="3840" width="20.44140625" customWidth="1"/>
    <col min="3841" max="3841" width="20.5546875" bestFit="1" customWidth="1"/>
    <col min="3842" max="3842" width="19.44140625" customWidth="1"/>
    <col min="3843" max="3843" width="18.5546875" customWidth="1"/>
    <col min="3844" max="3845" width="16.5546875" customWidth="1"/>
    <col min="4096" max="4096" width="20.44140625" customWidth="1"/>
    <col min="4097" max="4097" width="20.5546875" bestFit="1" customWidth="1"/>
    <col min="4098" max="4098" width="19.44140625" customWidth="1"/>
    <col min="4099" max="4099" width="18.5546875" customWidth="1"/>
    <col min="4100" max="4101" width="16.5546875" customWidth="1"/>
    <col min="4352" max="4352" width="20.44140625" customWidth="1"/>
    <col min="4353" max="4353" width="20.5546875" bestFit="1" customWidth="1"/>
    <col min="4354" max="4354" width="19.44140625" customWidth="1"/>
    <col min="4355" max="4355" width="18.5546875" customWidth="1"/>
    <col min="4356" max="4357" width="16.5546875" customWidth="1"/>
    <col min="4608" max="4608" width="20.44140625" customWidth="1"/>
    <col min="4609" max="4609" width="20.5546875" bestFit="1" customWidth="1"/>
    <col min="4610" max="4610" width="19.44140625" customWidth="1"/>
    <col min="4611" max="4611" width="18.5546875" customWidth="1"/>
    <col min="4612" max="4613" width="16.5546875" customWidth="1"/>
    <col min="4864" max="4864" width="20.44140625" customWidth="1"/>
    <col min="4865" max="4865" width="20.5546875" bestFit="1" customWidth="1"/>
    <col min="4866" max="4866" width="19.44140625" customWidth="1"/>
    <col min="4867" max="4867" width="18.5546875" customWidth="1"/>
    <col min="4868" max="4869" width="16.5546875" customWidth="1"/>
    <col min="5120" max="5120" width="20.44140625" customWidth="1"/>
    <col min="5121" max="5121" width="20.5546875" bestFit="1" customWidth="1"/>
    <col min="5122" max="5122" width="19.44140625" customWidth="1"/>
    <col min="5123" max="5123" width="18.5546875" customWidth="1"/>
    <col min="5124" max="5125" width="16.5546875" customWidth="1"/>
    <col min="5376" max="5376" width="20.44140625" customWidth="1"/>
    <col min="5377" max="5377" width="20.5546875" bestFit="1" customWidth="1"/>
    <col min="5378" max="5378" width="19.44140625" customWidth="1"/>
    <col min="5379" max="5379" width="18.5546875" customWidth="1"/>
    <col min="5380" max="5381" width="16.5546875" customWidth="1"/>
    <col min="5632" max="5632" width="20.44140625" customWidth="1"/>
    <col min="5633" max="5633" width="20.5546875" bestFit="1" customWidth="1"/>
    <col min="5634" max="5634" width="19.44140625" customWidth="1"/>
    <col min="5635" max="5635" width="18.5546875" customWidth="1"/>
    <col min="5636" max="5637" width="16.5546875" customWidth="1"/>
    <col min="5888" max="5888" width="20.44140625" customWidth="1"/>
    <col min="5889" max="5889" width="20.5546875" bestFit="1" customWidth="1"/>
    <col min="5890" max="5890" width="19.44140625" customWidth="1"/>
    <col min="5891" max="5891" width="18.5546875" customWidth="1"/>
    <col min="5892" max="5893" width="16.5546875" customWidth="1"/>
    <col min="6144" max="6144" width="20.44140625" customWidth="1"/>
    <col min="6145" max="6145" width="20.5546875" bestFit="1" customWidth="1"/>
    <col min="6146" max="6146" width="19.44140625" customWidth="1"/>
    <col min="6147" max="6147" width="18.5546875" customWidth="1"/>
    <col min="6148" max="6149" width="16.5546875" customWidth="1"/>
    <col min="6400" max="6400" width="20.44140625" customWidth="1"/>
    <col min="6401" max="6401" width="20.5546875" bestFit="1" customWidth="1"/>
    <col min="6402" max="6402" width="19.44140625" customWidth="1"/>
    <col min="6403" max="6403" width="18.5546875" customWidth="1"/>
    <col min="6404" max="6405" width="16.5546875" customWidth="1"/>
    <col min="6656" max="6656" width="20.44140625" customWidth="1"/>
    <col min="6657" max="6657" width="20.5546875" bestFit="1" customWidth="1"/>
    <col min="6658" max="6658" width="19.44140625" customWidth="1"/>
    <col min="6659" max="6659" width="18.5546875" customWidth="1"/>
    <col min="6660" max="6661" width="16.5546875" customWidth="1"/>
    <col min="6912" max="6912" width="20.44140625" customWidth="1"/>
    <col min="6913" max="6913" width="20.5546875" bestFit="1" customWidth="1"/>
    <col min="6914" max="6914" width="19.44140625" customWidth="1"/>
    <col min="6915" max="6915" width="18.5546875" customWidth="1"/>
    <col min="6916" max="6917" width="16.5546875" customWidth="1"/>
    <col min="7168" max="7168" width="20.44140625" customWidth="1"/>
    <col min="7169" max="7169" width="20.5546875" bestFit="1" customWidth="1"/>
    <col min="7170" max="7170" width="19.44140625" customWidth="1"/>
    <col min="7171" max="7171" width="18.5546875" customWidth="1"/>
    <col min="7172" max="7173" width="16.5546875" customWidth="1"/>
    <col min="7424" max="7424" width="20.44140625" customWidth="1"/>
    <col min="7425" max="7425" width="20.5546875" bestFit="1" customWidth="1"/>
    <col min="7426" max="7426" width="19.44140625" customWidth="1"/>
    <col min="7427" max="7427" width="18.5546875" customWidth="1"/>
    <col min="7428" max="7429" width="16.5546875" customWidth="1"/>
    <col min="7680" max="7680" width="20.44140625" customWidth="1"/>
    <col min="7681" max="7681" width="20.5546875" bestFit="1" customWidth="1"/>
    <col min="7682" max="7682" width="19.44140625" customWidth="1"/>
    <col min="7683" max="7683" width="18.5546875" customWidth="1"/>
    <col min="7684" max="7685" width="16.5546875" customWidth="1"/>
    <col min="7936" max="7936" width="20.44140625" customWidth="1"/>
    <col min="7937" max="7937" width="20.5546875" bestFit="1" customWidth="1"/>
    <col min="7938" max="7938" width="19.44140625" customWidth="1"/>
    <col min="7939" max="7939" width="18.5546875" customWidth="1"/>
    <col min="7940" max="7941" width="16.5546875" customWidth="1"/>
    <col min="8192" max="8192" width="20.44140625" customWidth="1"/>
    <col min="8193" max="8193" width="20.5546875" bestFit="1" customWidth="1"/>
    <col min="8194" max="8194" width="19.44140625" customWidth="1"/>
    <col min="8195" max="8195" width="18.5546875" customWidth="1"/>
    <col min="8196" max="8197" width="16.5546875" customWidth="1"/>
    <col min="8448" max="8448" width="20.44140625" customWidth="1"/>
    <col min="8449" max="8449" width="20.5546875" bestFit="1" customWidth="1"/>
    <col min="8450" max="8450" width="19.44140625" customWidth="1"/>
    <col min="8451" max="8451" width="18.5546875" customWidth="1"/>
    <col min="8452" max="8453" width="16.5546875" customWidth="1"/>
    <col min="8704" max="8704" width="20.44140625" customWidth="1"/>
    <col min="8705" max="8705" width="20.5546875" bestFit="1" customWidth="1"/>
    <col min="8706" max="8706" width="19.44140625" customWidth="1"/>
    <col min="8707" max="8707" width="18.5546875" customWidth="1"/>
    <col min="8708" max="8709" width="16.5546875" customWidth="1"/>
    <col min="8960" max="8960" width="20.44140625" customWidth="1"/>
    <col min="8961" max="8961" width="20.5546875" bestFit="1" customWidth="1"/>
    <col min="8962" max="8962" width="19.44140625" customWidth="1"/>
    <col min="8963" max="8963" width="18.5546875" customWidth="1"/>
    <col min="8964" max="8965" width="16.5546875" customWidth="1"/>
    <col min="9216" max="9216" width="20.44140625" customWidth="1"/>
    <col min="9217" max="9217" width="20.5546875" bestFit="1" customWidth="1"/>
    <col min="9218" max="9218" width="19.44140625" customWidth="1"/>
    <col min="9219" max="9219" width="18.5546875" customWidth="1"/>
    <col min="9220" max="9221" width="16.5546875" customWidth="1"/>
    <col min="9472" max="9472" width="20.44140625" customWidth="1"/>
    <col min="9473" max="9473" width="20.5546875" bestFit="1" customWidth="1"/>
    <col min="9474" max="9474" width="19.44140625" customWidth="1"/>
    <col min="9475" max="9475" width="18.5546875" customWidth="1"/>
    <col min="9476" max="9477" width="16.5546875" customWidth="1"/>
    <col min="9728" max="9728" width="20.44140625" customWidth="1"/>
    <col min="9729" max="9729" width="20.5546875" bestFit="1" customWidth="1"/>
    <col min="9730" max="9730" width="19.44140625" customWidth="1"/>
    <col min="9731" max="9731" width="18.5546875" customWidth="1"/>
    <col min="9732" max="9733" width="16.5546875" customWidth="1"/>
    <col min="9984" max="9984" width="20.44140625" customWidth="1"/>
    <col min="9985" max="9985" width="20.5546875" bestFit="1" customWidth="1"/>
    <col min="9986" max="9986" width="19.44140625" customWidth="1"/>
    <col min="9987" max="9987" width="18.5546875" customWidth="1"/>
    <col min="9988" max="9989" width="16.5546875" customWidth="1"/>
    <col min="10240" max="10240" width="20.44140625" customWidth="1"/>
    <col min="10241" max="10241" width="20.5546875" bestFit="1" customWidth="1"/>
    <col min="10242" max="10242" width="19.44140625" customWidth="1"/>
    <col min="10243" max="10243" width="18.5546875" customWidth="1"/>
    <col min="10244" max="10245" width="16.5546875" customWidth="1"/>
    <col min="10496" max="10496" width="20.44140625" customWidth="1"/>
    <col min="10497" max="10497" width="20.5546875" bestFit="1" customWidth="1"/>
    <col min="10498" max="10498" width="19.44140625" customWidth="1"/>
    <col min="10499" max="10499" width="18.5546875" customWidth="1"/>
    <col min="10500" max="10501" width="16.5546875" customWidth="1"/>
    <col min="10752" max="10752" width="20.44140625" customWidth="1"/>
    <col min="10753" max="10753" width="20.5546875" bestFit="1" customWidth="1"/>
    <col min="10754" max="10754" width="19.44140625" customWidth="1"/>
    <col min="10755" max="10755" width="18.5546875" customWidth="1"/>
    <col min="10756" max="10757" width="16.5546875" customWidth="1"/>
    <col min="11008" max="11008" width="20.44140625" customWidth="1"/>
    <col min="11009" max="11009" width="20.5546875" bestFit="1" customWidth="1"/>
    <col min="11010" max="11010" width="19.44140625" customWidth="1"/>
    <col min="11011" max="11011" width="18.5546875" customWidth="1"/>
    <col min="11012" max="11013" width="16.5546875" customWidth="1"/>
    <col min="11264" max="11264" width="20.44140625" customWidth="1"/>
    <col min="11265" max="11265" width="20.5546875" bestFit="1" customWidth="1"/>
    <col min="11266" max="11266" width="19.44140625" customWidth="1"/>
    <col min="11267" max="11267" width="18.5546875" customWidth="1"/>
    <col min="11268" max="11269" width="16.5546875" customWidth="1"/>
    <col min="11520" max="11520" width="20.44140625" customWidth="1"/>
    <col min="11521" max="11521" width="20.5546875" bestFit="1" customWidth="1"/>
    <col min="11522" max="11522" width="19.44140625" customWidth="1"/>
    <col min="11523" max="11523" width="18.5546875" customWidth="1"/>
    <col min="11524" max="11525" width="16.5546875" customWidth="1"/>
    <col min="11776" max="11776" width="20.44140625" customWidth="1"/>
    <col min="11777" max="11777" width="20.5546875" bestFit="1" customWidth="1"/>
    <col min="11778" max="11778" width="19.44140625" customWidth="1"/>
    <col min="11779" max="11779" width="18.5546875" customWidth="1"/>
    <col min="11780" max="11781" width="16.5546875" customWidth="1"/>
    <col min="12032" max="12032" width="20.44140625" customWidth="1"/>
    <col min="12033" max="12033" width="20.5546875" bestFit="1" customWidth="1"/>
    <col min="12034" max="12034" width="19.44140625" customWidth="1"/>
    <col min="12035" max="12035" width="18.5546875" customWidth="1"/>
    <col min="12036" max="12037" width="16.5546875" customWidth="1"/>
    <col min="12288" max="12288" width="20.44140625" customWidth="1"/>
    <col min="12289" max="12289" width="20.5546875" bestFit="1" customWidth="1"/>
    <col min="12290" max="12290" width="19.44140625" customWidth="1"/>
    <col min="12291" max="12291" width="18.5546875" customWidth="1"/>
    <col min="12292" max="12293" width="16.5546875" customWidth="1"/>
    <col min="12544" max="12544" width="20.44140625" customWidth="1"/>
    <col min="12545" max="12545" width="20.5546875" bestFit="1" customWidth="1"/>
    <col min="12546" max="12546" width="19.44140625" customWidth="1"/>
    <col min="12547" max="12547" width="18.5546875" customWidth="1"/>
    <col min="12548" max="12549" width="16.5546875" customWidth="1"/>
    <col min="12800" max="12800" width="20.44140625" customWidth="1"/>
    <col min="12801" max="12801" width="20.5546875" bestFit="1" customWidth="1"/>
    <col min="12802" max="12802" width="19.44140625" customWidth="1"/>
    <col min="12803" max="12803" width="18.5546875" customWidth="1"/>
    <col min="12804" max="12805" width="16.5546875" customWidth="1"/>
    <col min="13056" max="13056" width="20.44140625" customWidth="1"/>
    <col min="13057" max="13057" width="20.5546875" bestFit="1" customWidth="1"/>
    <col min="13058" max="13058" width="19.44140625" customWidth="1"/>
    <col min="13059" max="13059" width="18.5546875" customWidth="1"/>
    <col min="13060" max="13061" width="16.5546875" customWidth="1"/>
    <col min="13312" max="13312" width="20.44140625" customWidth="1"/>
    <col min="13313" max="13313" width="20.5546875" bestFit="1" customWidth="1"/>
    <col min="13314" max="13314" width="19.44140625" customWidth="1"/>
    <col min="13315" max="13315" width="18.5546875" customWidth="1"/>
    <col min="13316" max="13317" width="16.5546875" customWidth="1"/>
    <col min="13568" max="13568" width="20.44140625" customWidth="1"/>
    <col min="13569" max="13569" width="20.5546875" bestFit="1" customWidth="1"/>
    <col min="13570" max="13570" width="19.44140625" customWidth="1"/>
    <col min="13571" max="13571" width="18.5546875" customWidth="1"/>
    <col min="13572" max="13573" width="16.5546875" customWidth="1"/>
    <col min="13824" max="13824" width="20.44140625" customWidth="1"/>
    <col min="13825" max="13825" width="20.5546875" bestFit="1" customWidth="1"/>
    <col min="13826" max="13826" width="19.44140625" customWidth="1"/>
    <col min="13827" max="13827" width="18.5546875" customWidth="1"/>
    <col min="13828" max="13829" width="16.5546875" customWidth="1"/>
    <col min="14080" max="14080" width="20.44140625" customWidth="1"/>
    <col min="14081" max="14081" width="20.5546875" bestFit="1" customWidth="1"/>
    <col min="14082" max="14082" width="19.44140625" customWidth="1"/>
    <col min="14083" max="14083" width="18.5546875" customWidth="1"/>
    <col min="14084" max="14085" width="16.5546875" customWidth="1"/>
    <col min="14336" max="14336" width="20.44140625" customWidth="1"/>
    <col min="14337" max="14337" width="20.5546875" bestFit="1" customWidth="1"/>
    <col min="14338" max="14338" width="19.44140625" customWidth="1"/>
    <col min="14339" max="14339" width="18.5546875" customWidth="1"/>
    <col min="14340" max="14341" width="16.5546875" customWidth="1"/>
    <col min="14592" max="14592" width="20.44140625" customWidth="1"/>
    <col min="14593" max="14593" width="20.5546875" bestFit="1" customWidth="1"/>
    <col min="14594" max="14594" width="19.44140625" customWidth="1"/>
    <col min="14595" max="14595" width="18.5546875" customWidth="1"/>
    <col min="14596" max="14597" width="16.5546875" customWidth="1"/>
    <col min="14848" max="14848" width="20.44140625" customWidth="1"/>
    <col min="14849" max="14849" width="20.5546875" bestFit="1" customWidth="1"/>
    <col min="14850" max="14850" width="19.44140625" customWidth="1"/>
    <col min="14851" max="14851" width="18.5546875" customWidth="1"/>
    <col min="14852" max="14853" width="16.5546875" customWidth="1"/>
    <col min="15104" max="15104" width="20.44140625" customWidth="1"/>
    <col min="15105" max="15105" width="20.5546875" bestFit="1" customWidth="1"/>
    <col min="15106" max="15106" width="19.44140625" customWidth="1"/>
    <col min="15107" max="15107" width="18.5546875" customWidth="1"/>
    <col min="15108" max="15109" width="16.5546875" customWidth="1"/>
    <col min="15360" max="15360" width="20.44140625" customWidth="1"/>
    <col min="15361" max="15361" width="20.5546875" bestFit="1" customWidth="1"/>
    <col min="15362" max="15362" width="19.44140625" customWidth="1"/>
    <col min="15363" max="15363" width="18.5546875" customWidth="1"/>
    <col min="15364" max="15365" width="16.5546875" customWidth="1"/>
    <col min="15616" max="15616" width="20.44140625" customWidth="1"/>
    <col min="15617" max="15617" width="20.5546875" bestFit="1" customWidth="1"/>
    <col min="15618" max="15618" width="19.44140625" customWidth="1"/>
    <col min="15619" max="15619" width="18.5546875" customWidth="1"/>
    <col min="15620" max="15621" width="16.5546875" customWidth="1"/>
    <col min="15872" max="15872" width="20.44140625" customWidth="1"/>
    <col min="15873" max="15873" width="20.5546875" bestFit="1" customWidth="1"/>
    <col min="15874" max="15874" width="19.44140625" customWidth="1"/>
    <col min="15875" max="15875" width="18.5546875" customWidth="1"/>
    <col min="15876" max="15877" width="16.5546875" customWidth="1"/>
    <col min="16128" max="16128" width="20.44140625" customWidth="1"/>
    <col min="16129" max="16129" width="20.5546875" bestFit="1" customWidth="1"/>
    <col min="16130" max="16130" width="19.44140625" customWidth="1"/>
    <col min="16131" max="16131" width="18.5546875" customWidth="1"/>
    <col min="16132" max="16133" width="16.5546875" customWidth="1"/>
  </cols>
  <sheetData>
    <row r="2" spans="1:6" x14ac:dyDescent="0.3">
      <c r="A2" s="85" t="s">
        <v>0</v>
      </c>
      <c r="B2" s="86" t="s">
        <v>370</v>
      </c>
      <c r="C2" s="86" t="s">
        <v>371</v>
      </c>
      <c r="D2" s="86" t="s">
        <v>372</v>
      </c>
      <c r="E2" s="85" t="s">
        <v>373</v>
      </c>
    </row>
    <row r="3" spans="1:6" x14ac:dyDescent="0.3">
      <c r="A3" s="43" t="s">
        <v>471</v>
      </c>
      <c r="B3" s="43" t="s">
        <v>9</v>
      </c>
      <c r="C3" s="43" t="s">
        <v>472</v>
      </c>
      <c r="D3" s="43"/>
      <c r="E3" s="43" t="s">
        <v>473</v>
      </c>
      <c r="F3" s="87"/>
    </row>
    <row r="4" spans="1:6" x14ac:dyDescent="0.3">
      <c r="A4" s="43" t="s">
        <v>474</v>
      </c>
      <c r="B4" s="43" t="s">
        <v>475</v>
      </c>
      <c r="C4" s="43" t="s">
        <v>476</v>
      </c>
      <c r="D4" s="43"/>
      <c r="E4" s="43" t="s">
        <v>477</v>
      </c>
    </row>
    <row r="5" spans="1:6" x14ac:dyDescent="0.3">
      <c r="A5" s="43" t="s">
        <v>478</v>
      </c>
      <c r="B5" s="43" t="s">
        <v>11</v>
      </c>
      <c r="C5" s="43" t="s">
        <v>475</v>
      </c>
      <c r="D5" s="43"/>
      <c r="E5" s="43" t="s">
        <v>477</v>
      </c>
    </row>
    <row r="6" spans="1:6" x14ac:dyDescent="0.3">
      <c r="A6" s="43" t="s">
        <v>478</v>
      </c>
      <c r="B6" s="43" t="s">
        <v>11</v>
      </c>
      <c r="C6" s="43" t="s">
        <v>475</v>
      </c>
      <c r="D6" s="43"/>
      <c r="E6" s="43" t="s">
        <v>473</v>
      </c>
    </row>
    <row r="7" spans="1:6" x14ac:dyDescent="0.3">
      <c r="A7" s="43" t="s">
        <v>165</v>
      </c>
      <c r="B7" s="43" t="s">
        <v>32</v>
      </c>
      <c r="C7" s="43" t="s">
        <v>18</v>
      </c>
      <c r="D7" s="43"/>
      <c r="E7" s="43" t="s">
        <v>473</v>
      </c>
    </row>
    <row r="8" spans="1:6" x14ac:dyDescent="0.3">
      <c r="A8" s="43" t="s">
        <v>165</v>
      </c>
      <c r="B8" s="43" t="s">
        <v>59</v>
      </c>
      <c r="C8" s="43" t="s">
        <v>18</v>
      </c>
      <c r="D8" s="43"/>
      <c r="E8" s="43" t="s">
        <v>477</v>
      </c>
    </row>
    <row r="9" spans="1:6" x14ac:dyDescent="0.3">
      <c r="A9" s="43" t="s">
        <v>166</v>
      </c>
      <c r="B9" s="43" t="s">
        <v>376</v>
      </c>
      <c r="C9" s="43" t="s">
        <v>18</v>
      </c>
      <c r="D9" s="43"/>
      <c r="E9" s="43" t="s">
        <v>473</v>
      </c>
    </row>
    <row r="10" spans="1:6" x14ac:dyDescent="0.3">
      <c r="A10" s="43" t="s">
        <v>48</v>
      </c>
      <c r="B10" s="43" t="s">
        <v>49</v>
      </c>
      <c r="C10" s="43" t="s">
        <v>374</v>
      </c>
      <c r="D10" s="43"/>
      <c r="E10" s="43" t="s">
        <v>477</v>
      </c>
    </row>
    <row r="11" spans="1:6" x14ac:dyDescent="0.3">
      <c r="A11" s="43" t="s">
        <v>48</v>
      </c>
      <c r="B11" s="43" t="s">
        <v>49</v>
      </c>
      <c r="C11" s="43" t="s">
        <v>374</v>
      </c>
      <c r="D11" s="43"/>
      <c r="E11" s="43" t="s">
        <v>473</v>
      </c>
    </row>
    <row r="12" spans="1:6" x14ac:dyDescent="0.3">
      <c r="A12" s="43" t="s">
        <v>479</v>
      </c>
      <c r="B12" s="43" t="s">
        <v>16</v>
      </c>
      <c r="C12" s="43" t="s">
        <v>375</v>
      </c>
      <c r="D12" s="43" t="s">
        <v>480</v>
      </c>
      <c r="E12" s="43" t="s">
        <v>477</v>
      </c>
    </row>
    <row r="13" spans="1:6" x14ac:dyDescent="0.3">
      <c r="A13" s="43" t="s">
        <v>481</v>
      </c>
      <c r="B13" s="43" t="s">
        <v>38</v>
      </c>
      <c r="C13" s="43" t="s">
        <v>49</v>
      </c>
      <c r="D13" s="43"/>
      <c r="E13" s="43" t="s">
        <v>477</v>
      </c>
    </row>
    <row r="14" spans="1:6" x14ac:dyDescent="0.3">
      <c r="A14" s="43" t="s">
        <v>481</v>
      </c>
      <c r="B14" s="43" t="s">
        <v>38</v>
      </c>
      <c r="C14" s="43" t="s">
        <v>49</v>
      </c>
      <c r="D14" s="43"/>
      <c r="E14" s="43" t="s">
        <v>473</v>
      </c>
    </row>
    <row r="15" spans="1:6" x14ac:dyDescent="0.3">
      <c r="A15" s="43" t="s">
        <v>55</v>
      </c>
      <c r="B15" s="43" t="s">
        <v>56</v>
      </c>
      <c r="C15" s="43" t="s">
        <v>375</v>
      </c>
      <c r="D15" s="43"/>
      <c r="E15" s="43" t="s">
        <v>473</v>
      </c>
    </row>
    <row r="16" spans="1:6" x14ac:dyDescent="0.3">
      <c r="A16" s="43" t="s">
        <v>1772</v>
      </c>
      <c r="B16" s="43" t="s">
        <v>30</v>
      </c>
      <c r="C16" s="43" t="s">
        <v>447</v>
      </c>
      <c r="D16" s="43"/>
      <c r="E16" s="43" t="s">
        <v>448</v>
      </c>
    </row>
    <row r="17" spans="1:5" x14ac:dyDescent="0.3">
      <c r="A17" s="43" t="s">
        <v>304</v>
      </c>
      <c r="B17" s="43" t="s">
        <v>9</v>
      </c>
      <c r="C17" s="43" t="s">
        <v>482</v>
      </c>
      <c r="D17" s="43"/>
      <c r="E17" s="43" t="s">
        <v>477</v>
      </c>
    </row>
  </sheetData>
  <autoFilter ref="A2:E2" xr:uid="{BB31E6E5-84F4-489A-A099-2C13EE333E82}">
    <sortState xmlns:xlrd2="http://schemas.microsoft.com/office/spreadsheetml/2017/richdata2" ref="A3:E17">
      <sortCondition ref="A2"/>
    </sortState>
  </autoFilter>
  <pageMargins left="0.7" right="0.7" top="1.3333333333333333" bottom="0.75" header="0.3" footer="0.3"/>
  <pageSetup orientation="landscape" r:id="rId1"/>
  <headerFooter>
    <oddHeader>&amp;C&amp;"-,Bold"&amp;14Cape Cod Community College
MCCC Article 2.06 - October 15, 2025
Full-time Faculty Seniority 
Multiple Work Areas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85" zoomScaleNormal="85" workbookViewId="0">
      <selection activeCell="L3" sqref="L3"/>
    </sheetView>
  </sheetViews>
  <sheetFormatPr defaultColWidth="8.77734375" defaultRowHeight="14.4" x14ac:dyDescent="0.3"/>
  <cols>
    <col min="1" max="1" width="24.77734375" style="116" customWidth="1"/>
    <col min="2" max="2" width="13.21875" style="102" customWidth="1"/>
    <col min="3" max="3" width="11.77734375" style="116" customWidth="1"/>
    <col min="4" max="4" width="10.77734375" style="102" customWidth="1"/>
    <col min="5" max="5" width="15.5546875" style="102" customWidth="1"/>
    <col min="6" max="6" width="41.44140625" style="116" customWidth="1"/>
    <col min="7" max="7" width="13.5546875" style="102" customWidth="1"/>
    <col min="8" max="8" width="31.44140625" style="116" customWidth="1"/>
    <col min="9" max="16384" width="8.77734375" style="102"/>
  </cols>
  <sheetData>
    <row r="1" spans="1:8" ht="73.349999999999994" customHeight="1" thickTop="1" thickBot="1" x14ac:dyDescent="0.35">
      <c r="A1" s="98" t="s">
        <v>0</v>
      </c>
      <c r="B1" s="99" t="s">
        <v>3</v>
      </c>
      <c r="C1" s="100" t="s">
        <v>379</v>
      </c>
      <c r="D1" s="99" t="s">
        <v>92</v>
      </c>
      <c r="E1" s="99" t="s">
        <v>232</v>
      </c>
      <c r="F1" s="98" t="s">
        <v>90</v>
      </c>
      <c r="G1" s="101" t="s">
        <v>277</v>
      </c>
      <c r="H1" s="101" t="s">
        <v>91</v>
      </c>
    </row>
    <row r="2" spans="1:8" ht="53.55" customHeight="1" thickTop="1" x14ac:dyDescent="0.3">
      <c r="A2" s="103" t="s">
        <v>398</v>
      </c>
      <c r="B2" s="104">
        <v>45866</v>
      </c>
      <c r="C2" s="105">
        <v>58612</v>
      </c>
      <c r="D2" s="106" t="s">
        <v>401</v>
      </c>
      <c r="E2" s="107" t="s">
        <v>424</v>
      </c>
      <c r="F2" s="55" t="s">
        <v>417</v>
      </c>
      <c r="G2" s="108" t="s">
        <v>418</v>
      </c>
      <c r="H2" s="109" t="s">
        <v>390</v>
      </c>
    </row>
    <row r="3" spans="1:8" ht="39" customHeight="1" x14ac:dyDescent="0.3">
      <c r="A3" s="103" t="s">
        <v>392</v>
      </c>
      <c r="B3" s="104" t="s">
        <v>400</v>
      </c>
      <c r="C3" s="110">
        <v>87322</v>
      </c>
      <c r="D3" s="111" t="s">
        <v>401</v>
      </c>
      <c r="E3" s="107" t="s">
        <v>384</v>
      </c>
      <c r="F3" s="97" t="s">
        <v>405</v>
      </c>
      <c r="G3" s="108" t="s">
        <v>410</v>
      </c>
      <c r="H3" s="109" t="s">
        <v>388</v>
      </c>
    </row>
    <row r="4" spans="1:8" ht="39" customHeight="1" x14ac:dyDescent="0.3">
      <c r="A4" s="103" t="s">
        <v>393</v>
      </c>
      <c r="B4" s="104">
        <v>45894</v>
      </c>
      <c r="C4" s="110">
        <v>59874</v>
      </c>
      <c r="D4" s="111" t="s">
        <v>402</v>
      </c>
      <c r="E4" s="107" t="s">
        <v>385</v>
      </c>
      <c r="F4" s="96" t="s">
        <v>406</v>
      </c>
      <c r="G4" s="108" t="s">
        <v>409</v>
      </c>
      <c r="H4" s="109" t="s">
        <v>107</v>
      </c>
    </row>
    <row r="5" spans="1:8" ht="39" customHeight="1" x14ac:dyDescent="0.3">
      <c r="A5" s="103" t="s">
        <v>394</v>
      </c>
      <c r="B5" s="104">
        <v>45894</v>
      </c>
      <c r="C5" s="110">
        <v>56972</v>
      </c>
      <c r="D5" s="111" t="s">
        <v>402</v>
      </c>
      <c r="E5" s="107" t="s">
        <v>387</v>
      </c>
      <c r="F5" s="53" t="s">
        <v>407</v>
      </c>
      <c r="G5" s="108" t="s">
        <v>408</v>
      </c>
      <c r="H5" s="112" t="s">
        <v>107</v>
      </c>
    </row>
    <row r="6" spans="1:8" ht="39" customHeight="1" x14ac:dyDescent="0.3">
      <c r="A6" s="103" t="s">
        <v>391</v>
      </c>
      <c r="B6" s="104">
        <v>45922</v>
      </c>
      <c r="C6" s="110">
        <v>92922</v>
      </c>
      <c r="D6" s="106" t="s">
        <v>401</v>
      </c>
      <c r="E6" s="113" t="s">
        <v>383</v>
      </c>
      <c r="F6" s="54" t="s">
        <v>404</v>
      </c>
      <c r="G6" s="108" t="s">
        <v>403</v>
      </c>
      <c r="H6" s="114" t="s">
        <v>423</v>
      </c>
    </row>
    <row r="7" spans="1:8" ht="39" customHeight="1" x14ac:dyDescent="0.3">
      <c r="A7" s="103" t="s">
        <v>397</v>
      </c>
      <c r="B7" s="104">
        <v>45813</v>
      </c>
      <c r="C7" s="110">
        <v>72713</v>
      </c>
      <c r="D7" s="111" t="s">
        <v>401</v>
      </c>
      <c r="E7" s="113" t="s">
        <v>71</v>
      </c>
      <c r="F7" s="53" t="s">
        <v>415</v>
      </c>
      <c r="G7" s="108" t="s">
        <v>416</v>
      </c>
      <c r="H7" s="109" t="s">
        <v>389</v>
      </c>
    </row>
    <row r="8" spans="1:8" ht="39" customHeight="1" x14ac:dyDescent="0.3">
      <c r="A8" s="103" t="s">
        <v>395</v>
      </c>
      <c r="B8" s="104">
        <v>45895</v>
      </c>
      <c r="C8" s="110">
        <v>70710</v>
      </c>
      <c r="D8" s="111" t="s">
        <v>402</v>
      </c>
      <c r="E8" s="113" t="s">
        <v>386</v>
      </c>
      <c r="F8" s="53" t="s">
        <v>411</v>
      </c>
      <c r="G8" s="108" t="s">
        <v>412</v>
      </c>
      <c r="H8" s="109" t="s">
        <v>422</v>
      </c>
    </row>
    <row r="9" spans="1:8" ht="39" customHeight="1" x14ac:dyDescent="0.3">
      <c r="A9" s="103" t="s">
        <v>399</v>
      </c>
      <c r="B9" s="104">
        <v>45729</v>
      </c>
      <c r="C9" s="110">
        <v>75232</v>
      </c>
      <c r="D9" s="111" t="s">
        <v>402</v>
      </c>
      <c r="E9" s="113" t="s">
        <v>383</v>
      </c>
      <c r="F9" s="115" t="s">
        <v>419</v>
      </c>
      <c r="G9" s="108" t="s">
        <v>420</v>
      </c>
      <c r="H9" s="109" t="s">
        <v>421</v>
      </c>
    </row>
    <row r="10" spans="1:8" ht="39" customHeight="1" x14ac:dyDescent="0.3">
      <c r="A10" s="103" t="s">
        <v>396</v>
      </c>
      <c r="B10" s="104">
        <v>45894</v>
      </c>
      <c r="C10" s="110">
        <v>60667</v>
      </c>
      <c r="D10" s="106" t="s">
        <v>401</v>
      </c>
      <c r="E10" s="113" t="s">
        <v>385</v>
      </c>
      <c r="F10" s="53" t="s">
        <v>413</v>
      </c>
      <c r="G10" s="108" t="s">
        <v>414</v>
      </c>
      <c r="H10" s="109" t="s">
        <v>1773</v>
      </c>
    </row>
    <row r="11" spans="1:8" x14ac:dyDescent="0.3">
      <c r="A11" s="102"/>
      <c r="C11" s="102"/>
      <c r="F11" s="102"/>
    </row>
    <row r="12" spans="1:8" x14ac:dyDescent="0.3">
      <c r="A12" s="25" t="s">
        <v>382</v>
      </c>
    </row>
    <row r="14" spans="1:8" x14ac:dyDescent="0.3">
      <c r="A14" s="102"/>
    </row>
  </sheetData>
  <autoFilter ref="A1:H1" xr:uid="{FE547A76-C239-4403-BCF1-4AEDE7F8EC9E}">
    <sortState xmlns:xlrd2="http://schemas.microsoft.com/office/spreadsheetml/2017/richdata2" ref="A2:H10">
      <sortCondition ref="A1"/>
    </sortState>
  </autoFilter>
  <pageMargins left="0.7" right="0.7" top="0.89400000000000002" bottom="0.75" header="0.3" footer="0.3"/>
  <pageSetup scale="68" orientation="landscape" r:id="rId1"/>
  <headerFooter>
    <oddHeader>&amp;C&amp;"-,Bold"&amp;14Cape Cod Community College
MCCC Article 2.06 - October 15, 2024
New Full-time Hires February 28 through October 14, 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"/>
  <sheetViews>
    <sheetView view="pageLayout" topLeftCell="A10" zoomScaleNormal="100" workbookViewId="0">
      <selection activeCell="A7" sqref="A7:XFD7"/>
    </sheetView>
  </sheetViews>
  <sheetFormatPr defaultColWidth="8.77734375" defaultRowHeight="15" customHeight="1" x14ac:dyDescent="0.3"/>
  <cols>
    <col min="1" max="1" width="40.44140625" bestFit="1" customWidth="1"/>
  </cols>
  <sheetData>
    <row r="1" spans="1:2" ht="15" customHeight="1" x14ac:dyDescent="0.3">
      <c r="A1" s="25" t="s">
        <v>288</v>
      </c>
    </row>
    <row r="2" spans="1:2" ht="15" customHeight="1" x14ac:dyDescent="0.3">
      <c r="A2" s="24" t="s">
        <v>126</v>
      </c>
    </row>
    <row r="4" spans="1:2" ht="15" customHeight="1" x14ac:dyDescent="0.3">
      <c r="A4" t="s">
        <v>127</v>
      </c>
      <c r="B4">
        <v>239</v>
      </c>
    </row>
    <row r="5" spans="1:2" ht="15" customHeight="1" x14ac:dyDescent="0.3">
      <c r="A5" t="s">
        <v>128</v>
      </c>
      <c r="B5">
        <v>28.13</v>
      </c>
    </row>
    <row r="6" spans="1:2" ht="15" customHeight="1" x14ac:dyDescent="0.3">
      <c r="A6" s="25" t="s">
        <v>129</v>
      </c>
      <c r="B6">
        <f>+B4+B5</f>
        <v>267.13</v>
      </c>
    </row>
    <row r="9" spans="1:2" ht="15" customHeight="1" x14ac:dyDescent="0.3">
      <c r="A9" s="24" t="s">
        <v>130</v>
      </c>
    </row>
    <row r="10" spans="1:2" ht="15" customHeight="1" x14ac:dyDescent="0.3">
      <c r="A10" s="25" t="s">
        <v>289</v>
      </c>
    </row>
    <row r="11" spans="1:2" ht="15" customHeight="1" x14ac:dyDescent="0.3">
      <c r="A11" s="23" t="s">
        <v>383</v>
      </c>
    </row>
    <row r="12" spans="1:2" ht="15" customHeight="1" x14ac:dyDescent="0.3">
      <c r="A12" s="23" t="s">
        <v>483</v>
      </c>
    </row>
    <row r="13" spans="1:2" ht="15" customHeight="1" x14ac:dyDescent="0.3">
      <c r="A13" s="23" t="s">
        <v>484</v>
      </c>
    </row>
    <row r="14" spans="1:2" ht="15" customHeight="1" x14ac:dyDescent="0.3">
      <c r="A14" s="23" t="s">
        <v>485</v>
      </c>
    </row>
    <row r="15" spans="1:2" ht="15" customHeight="1" x14ac:dyDescent="0.3">
      <c r="A15" s="29" t="s">
        <v>71</v>
      </c>
    </row>
    <row r="16" spans="1:2" ht="15" customHeight="1" x14ac:dyDescent="0.3">
      <c r="A16" s="29" t="s">
        <v>486</v>
      </c>
    </row>
    <row r="17" spans="1:1" ht="15" customHeight="1" x14ac:dyDescent="0.3">
      <c r="A17" s="29" t="s">
        <v>177</v>
      </c>
    </row>
    <row r="18" spans="1:1" ht="15" customHeight="1" x14ac:dyDescent="0.3">
      <c r="A18" s="29" t="s">
        <v>487</v>
      </c>
    </row>
    <row r="19" spans="1:1" ht="15" customHeight="1" x14ac:dyDescent="0.3">
      <c r="A19" s="29" t="s">
        <v>488</v>
      </c>
    </row>
    <row r="20" spans="1:1" ht="15" customHeight="1" x14ac:dyDescent="0.3">
      <c r="A20" s="29" t="s">
        <v>386</v>
      </c>
    </row>
    <row r="21" spans="1:1" ht="15" customHeight="1" x14ac:dyDescent="0.3">
      <c r="A21" s="29" t="s">
        <v>489</v>
      </c>
    </row>
    <row r="22" spans="1:1" ht="15" customHeight="1" x14ac:dyDescent="0.3">
      <c r="A22" s="29" t="s">
        <v>490</v>
      </c>
    </row>
    <row r="23" spans="1:1" ht="15" customHeight="1" x14ac:dyDescent="0.3">
      <c r="A23" s="29" t="s">
        <v>491</v>
      </c>
    </row>
    <row r="24" spans="1:1" ht="15" customHeight="1" x14ac:dyDescent="0.3">
      <c r="A24" s="29" t="s">
        <v>492</v>
      </c>
    </row>
    <row r="25" spans="1:1" ht="15" customHeight="1" x14ac:dyDescent="0.3">
      <c r="A25" s="29" t="s">
        <v>386</v>
      </c>
    </row>
    <row r="26" spans="1:1" ht="15" customHeight="1" x14ac:dyDescent="0.3">
      <c r="A26" s="29" t="s">
        <v>493</v>
      </c>
    </row>
    <row r="27" spans="1:1" ht="15" customHeight="1" x14ac:dyDescent="0.3">
      <c r="A27" s="29" t="s">
        <v>494</v>
      </c>
    </row>
    <row r="28" spans="1:1" ht="15" customHeight="1" x14ac:dyDescent="0.3">
      <c r="A28" s="29" t="s">
        <v>384</v>
      </c>
    </row>
    <row r="29" spans="1:1" ht="15" customHeight="1" x14ac:dyDescent="0.3">
      <c r="A29" s="29" t="s">
        <v>495</v>
      </c>
    </row>
    <row r="30" spans="1:1" ht="15" customHeight="1" x14ac:dyDescent="0.3">
      <c r="A30" s="29"/>
    </row>
    <row r="31" spans="1:1" ht="15" customHeight="1" x14ac:dyDescent="0.3">
      <c r="A31" s="23"/>
    </row>
    <row r="32" spans="1:1" ht="15" customHeight="1" x14ac:dyDescent="0.3">
      <c r="A32" s="23"/>
    </row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</sheetData>
  <pageMargins left="0.7" right="0.7" top="1.0706666666666667" bottom="0.75" header="0.3" footer="0.3"/>
  <pageSetup scale="64" orientation="portrait" r:id="rId1"/>
  <headerFooter>
    <oddHeader>&amp;C&amp;"-,Bold"&amp;14Cape Cod Community College
MCCC Article 2.06 - October 15, 2025
Number of Vacant &amp; Filled Full-time Positions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6"/>
  <sheetViews>
    <sheetView view="pageLayout" zoomScaleNormal="100" workbookViewId="0">
      <selection activeCell="I22" sqref="I22"/>
    </sheetView>
  </sheetViews>
  <sheetFormatPr defaultRowHeight="14.4" x14ac:dyDescent="0.3"/>
  <cols>
    <col min="1" max="1" width="14.44140625" style="3" bestFit="1" customWidth="1"/>
    <col min="2" max="2" width="13.88671875" style="3" bestFit="1" customWidth="1"/>
    <col min="3" max="3" width="8.77734375" style="3"/>
    <col min="4" max="4" width="34.21875" style="35" bestFit="1" customWidth="1"/>
    <col min="5" max="5" width="9.77734375" style="3" bestFit="1" customWidth="1"/>
    <col min="6" max="6" width="14" style="36" customWidth="1"/>
    <col min="7" max="7" width="8.77734375" style="36"/>
  </cols>
  <sheetData>
    <row r="1" spans="1:7" ht="18" x14ac:dyDescent="0.35">
      <c r="A1" s="120" t="s">
        <v>380</v>
      </c>
      <c r="B1" s="120"/>
      <c r="C1" s="120"/>
      <c r="D1" s="120"/>
      <c r="E1" s="120"/>
      <c r="F1" s="120"/>
      <c r="G1" s="120"/>
    </row>
    <row r="2" spans="1:7" ht="15" customHeight="1" x14ac:dyDescent="0.35">
      <c r="A2" s="120" t="s">
        <v>239</v>
      </c>
      <c r="B2" s="120"/>
      <c r="C2" s="120"/>
      <c r="D2" s="120"/>
      <c r="E2" s="120"/>
      <c r="F2" s="120"/>
      <c r="G2" s="120"/>
    </row>
    <row r="3" spans="1:7" ht="15" customHeight="1" x14ac:dyDescent="0.35">
      <c r="A3" s="120" t="s">
        <v>496</v>
      </c>
      <c r="B3" s="120"/>
      <c r="C3" s="120"/>
      <c r="D3" s="120"/>
      <c r="E3" s="120"/>
      <c r="F3" s="120"/>
      <c r="G3" s="120"/>
    </row>
    <row r="4" spans="1:7" ht="15" customHeight="1" x14ac:dyDescent="0.35">
      <c r="A4" s="121" t="s">
        <v>497</v>
      </c>
      <c r="B4" s="121"/>
      <c r="C4" s="121"/>
      <c r="D4" s="121"/>
      <c r="E4" s="121"/>
      <c r="F4" s="121"/>
      <c r="G4" s="121"/>
    </row>
    <row r="5" spans="1:7" ht="28.8" x14ac:dyDescent="0.3">
      <c r="A5" s="30" t="s">
        <v>278</v>
      </c>
      <c r="B5" s="30" t="s">
        <v>279</v>
      </c>
      <c r="C5" s="30" t="s">
        <v>280</v>
      </c>
      <c r="D5" s="31" t="s">
        <v>281</v>
      </c>
      <c r="E5" s="30" t="s">
        <v>234</v>
      </c>
      <c r="F5" s="32" t="s">
        <v>235</v>
      </c>
      <c r="G5" s="32" t="s">
        <v>282</v>
      </c>
    </row>
    <row r="6" spans="1:7" ht="15" customHeight="1" x14ac:dyDescent="0.3">
      <c r="A6" s="23" t="s">
        <v>498</v>
      </c>
      <c r="B6" s="23" t="s">
        <v>499</v>
      </c>
      <c r="C6" s="88">
        <v>10</v>
      </c>
      <c r="D6" s="23" t="s">
        <v>197</v>
      </c>
      <c r="E6" s="23" t="s">
        <v>500</v>
      </c>
      <c r="F6" s="89">
        <v>3368.93</v>
      </c>
      <c r="G6" s="90">
        <v>44.919083000000001</v>
      </c>
    </row>
    <row r="7" spans="1:7" ht="15" customHeight="1" x14ac:dyDescent="0.3">
      <c r="A7" s="23" t="s">
        <v>498</v>
      </c>
      <c r="B7" s="23" t="s">
        <v>501</v>
      </c>
      <c r="C7" s="88">
        <v>1</v>
      </c>
      <c r="D7" s="23" t="s">
        <v>502</v>
      </c>
      <c r="E7" s="23" t="s">
        <v>503</v>
      </c>
      <c r="F7" s="89">
        <v>4078.98</v>
      </c>
      <c r="G7" s="90">
        <v>54.386451999999998</v>
      </c>
    </row>
    <row r="8" spans="1:7" ht="15" customHeight="1" x14ac:dyDescent="0.3">
      <c r="A8" s="23" t="s">
        <v>498</v>
      </c>
      <c r="B8" s="23" t="s">
        <v>504</v>
      </c>
      <c r="C8" s="88">
        <v>0</v>
      </c>
      <c r="D8" s="23" t="s">
        <v>505</v>
      </c>
      <c r="E8" s="23" t="s">
        <v>506</v>
      </c>
      <c r="F8" s="89">
        <v>3286.27</v>
      </c>
      <c r="G8" s="90">
        <v>43.816982000000003</v>
      </c>
    </row>
    <row r="9" spans="1:7" ht="15" customHeight="1" x14ac:dyDescent="0.3">
      <c r="A9" s="23" t="s">
        <v>498</v>
      </c>
      <c r="B9" s="23" t="s">
        <v>507</v>
      </c>
      <c r="C9" s="88">
        <v>0</v>
      </c>
      <c r="D9" s="23" t="s">
        <v>7</v>
      </c>
      <c r="E9" s="23" t="s">
        <v>508</v>
      </c>
      <c r="F9" s="89">
        <v>3302.44</v>
      </c>
      <c r="G9" s="90">
        <v>44.032533000000001</v>
      </c>
    </row>
    <row r="10" spans="1:7" ht="15" customHeight="1" x14ac:dyDescent="0.3">
      <c r="A10" s="23" t="s">
        <v>498</v>
      </c>
      <c r="B10" s="23" t="s">
        <v>509</v>
      </c>
      <c r="C10" s="88">
        <v>6</v>
      </c>
      <c r="D10" s="23" t="s">
        <v>510</v>
      </c>
      <c r="E10" s="23" t="s">
        <v>511</v>
      </c>
      <c r="F10" s="89">
        <v>2641.1</v>
      </c>
      <c r="G10" s="90">
        <v>35.214677999999999</v>
      </c>
    </row>
    <row r="11" spans="1:7" ht="15" customHeight="1" x14ac:dyDescent="0.3">
      <c r="A11" s="23" t="s">
        <v>498</v>
      </c>
      <c r="B11" s="23" t="s">
        <v>512</v>
      </c>
      <c r="C11" s="88">
        <v>0</v>
      </c>
      <c r="D11" s="23" t="s">
        <v>513</v>
      </c>
      <c r="E11" s="23" t="s">
        <v>514</v>
      </c>
      <c r="F11" s="89">
        <v>2916.1</v>
      </c>
      <c r="G11" s="90">
        <v>38.88129</v>
      </c>
    </row>
    <row r="12" spans="1:7" ht="15" customHeight="1" x14ac:dyDescent="0.3">
      <c r="A12" s="23" t="s">
        <v>498</v>
      </c>
      <c r="B12" s="23" t="s">
        <v>515</v>
      </c>
      <c r="C12" s="88">
        <v>0</v>
      </c>
      <c r="D12" s="23" t="s">
        <v>516</v>
      </c>
      <c r="E12" s="23" t="s">
        <v>517</v>
      </c>
      <c r="F12" s="89">
        <v>5004.92</v>
      </c>
      <c r="G12" s="90">
        <v>66.732230999999999</v>
      </c>
    </row>
    <row r="13" spans="1:7" ht="15" customHeight="1" x14ac:dyDescent="0.3">
      <c r="A13" s="23" t="s">
        <v>498</v>
      </c>
      <c r="B13" s="23" t="s">
        <v>518</v>
      </c>
      <c r="C13" s="88">
        <v>0</v>
      </c>
      <c r="D13" s="23" t="s">
        <v>519</v>
      </c>
      <c r="E13" s="23" t="s">
        <v>520</v>
      </c>
      <c r="F13" s="89">
        <v>3277.87</v>
      </c>
      <c r="G13" s="90">
        <v>43.70496</v>
      </c>
    </row>
    <row r="14" spans="1:7" ht="15" customHeight="1" x14ac:dyDescent="0.3">
      <c r="A14" s="23" t="s">
        <v>498</v>
      </c>
      <c r="B14" s="23" t="s">
        <v>521</v>
      </c>
      <c r="C14" s="88">
        <v>0</v>
      </c>
      <c r="D14" s="23" t="s">
        <v>522</v>
      </c>
      <c r="E14" s="23" t="s">
        <v>523</v>
      </c>
      <c r="F14" s="89">
        <v>2929.55</v>
      </c>
      <c r="G14" s="90">
        <v>39.060634999999998</v>
      </c>
    </row>
    <row r="15" spans="1:7" ht="15" customHeight="1" x14ac:dyDescent="0.3">
      <c r="A15" s="23" t="s">
        <v>498</v>
      </c>
      <c r="B15" s="23" t="s">
        <v>524</v>
      </c>
      <c r="C15" s="88">
        <v>1</v>
      </c>
      <c r="D15" s="23" t="s">
        <v>70</v>
      </c>
      <c r="E15" s="23" t="s">
        <v>525</v>
      </c>
      <c r="F15" s="89">
        <v>2608.5100000000002</v>
      </c>
      <c r="G15" s="90">
        <v>34.780096</v>
      </c>
    </row>
    <row r="16" spans="1:7" ht="15" customHeight="1" x14ac:dyDescent="0.3">
      <c r="A16" s="23" t="s">
        <v>498</v>
      </c>
      <c r="B16" s="23" t="s">
        <v>526</v>
      </c>
      <c r="C16" s="88">
        <v>0</v>
      </c>
      <c r="D16" s="23" t="s">
        <v>527</v>
      </c>
      <c r="E16" s="23" t="s">
        <v>528</v>
      </c>
      <c r="F16" s="89">
        <v>3459.27</v>
      </c>
      <c r="G16" s="90">
        <v>46.123584000000001</v>
      </c>
    </row>
    <row r="17" spans="1:7" ht="15" customHeight="1" x14ac:dyDescent="0.3">
      <c r="A17" s="23" t="s">
        <v>498</v>
      </c>
      <c r="B17" s="23" t="s">
        <v>529</v>
      </c>
      <c r="C17" s="88">
        <v>1</v>
      </c>
      <c r="D17" s="23" t="s">
        <v>530</v>
      </c>
      <c r="E17" s="23" t="s">
        <v>531</v>
      </c>
      <c r="F17" s="89">
        <v>3358.66</v>
      </c>
      <c r="G17" s="90">
        <v>44.782122000000001</v>
      </c>
    </row>
    <row r="18" spans="1:7" ht="15" customHeight="1" x14ac:dyDescent="0.3">
      <c r="A18" s="23" t="s">
        <v>498</v>
      </c>
      <c r="B18" s="23" t="s">
        <v>532</v>
      </c>
      <c r="C18" s="88">
        <v>0</v>
      </c>
      <c r="D18" s="23" t="s">
        <v>533</v>
      </c>
      <c r="E18" s="23" t="s">
        <v>534</v>
      </c>
      <c r="F18" s="89">
        <v>3485.66</v>
      </c>
      <c r="G18" s="90">
        <v>46.475487999999999</v>
      </c>
    </row>
    <row r="19" spans="1:7" ht="15" customHeight="1" x14ac:dyDescent="0.3">
      <c r="A19" s="23" t="s">
        <v>498</v>
      </c>
      <c r="B19" s="23" t="s">
        <v>535</v>
      </c>
      <c r="C19" s="88">
        <v>0</v>
      </c>
      <c r="D19" s="23" t="s">
        <v>536</v>
      </c>
      <c r="E19" s="23" t="s">
        <v>537</v>
      </c>
      <c r="F19" s="89">
        <v>2961.53</v>
      </c>
      <c r="G19" s="90">
        <v>39.487178999999998</v>
      </c>
    </row>
    <row r="20" spans="1:7" ht="15" customHeight="1" x14ac:dyDescent="0.3">
      <c r="A20" s="23" t="s">
        <v>498</v>
      </c>
      <c r="B20" s="23" t="s">
        <v>538</v>
      </c>
      <c r="C20" s="88">
        <v>0</v>
      </c>
      <c r="D20" s="23" t="s">
        <v>539</v>
      </c>
      <c r="E20" s="23" t="s">
        <v>540</v>
      </c>
      <c r="F20" s="89">
        <v>3897.38</v>
      </c>
      <c r="G20" s="90">
        <v>51.965055999999997</v>
      </c>
    </row>
    <row r="21" spans="1:7" ht="15" customHeight="1" x14ac:dyDescent="0.3">
      <c r="A21" s="23" t="s">
        <v>498</v>
      </c>
      <c r="B21" s="23" t="s">
        <v>541</v>
      </c>
      <c r="C21" s="88">
        <v>1</v>
      </c>
      <c r="D21" s="23" t="s">
        <v>542</v>
      </c>
      <c r="E21" s="23" t="s">
        <v>543</v>
      </c>
      <c r="F21" s="89">
        <v>2584.83</v>
      </c>
      <c r="G21" s="90">
        <v>34.464399999999998</v>
      </c>
    </row>
    <row r="22" spans="1:7" ht="15" customHeight="1" x14ac:dyDescent="0.3">
      <c r="A22" s="23" t="s">
        <v>498</v>
      </c>
      <c r="B22" s="23" t="s">
        <v>544</v>
      </c>
      <c r="C22" s="88">
        <v>0</v>
      </c>
      <c r="D22" s="23" t="s">
        <v>545</v>
      </c>
      <c r="E22" s="23" t="s">
        <v>546</v>
      </c>
      <c r="F22" s="89">
        <v>3946.18</v>
      </c>
      <c r="G22" s="90">
        <v>52.615679999999998</v>
      </c>
    </row>
    <row r="23" spans="1:7" ht="15" customHeight="1" x14ac:dyDescent="0.3">
      <c r="A23" s="23" t="s">
        <v>498</v>
      </c>
      <c r="B23" s="23" t="s">
        <v>547</v>
      </c>
      <c r="C23" s="88">
        <v>0</v>
      </c>
      <c r="D23" s="23" t="s">
        <v>548</v>
      </c>
      <c r="E23" s="23" t="s">
        <v>540</v>
      </c>
      <c r="F23" s="89">
        <v>4251.54</v>
      </c>
      <c r="G23" s="90">
        <v>56.687179</v>
      </c>
    </row>
    <row r="24" spans="1:7" ht="15" customHeight="1" x14ac:dyDescent="0.3">
      <c r="A24" s="23" t="s">
        <v>498</v>
      </c>
      <c r="B24" s="23" t="s">
        <v>549</v>
      </c>
      <c r="C24" s="88">
        <v>0</v>
      </c>
      <c r="D24" s="23" t="s">
        <v>550</v>
      </c>
      <c r="E24" s="23" t="s">
        <v>551</v>
      </c>
      <c r="F24" s="89">
        <v>2850.46</v>
      </c>
      <c r="G24" s="90">
        <v>35.630749999999999</v>
      </c>
    </row>
    <row r="25" spans="1:7" ht="15" customHeight="1" x14ac:dyDescent="0.3">
      <c r="A25" s="23" t="s">
        <v>498</v>
      </c>
      <c r="B25" s="23" t="s">
        <v>552</v>
      </c>
      <c r="C25" s="88">
        <v>0</v>
      </c>
      <c r="D25" s="23" t="s">
        <v>553</v>
      </c>
      <c r="E25" s="23" t="s">
        <v>525</v>
      </c>
      <c r="F25" s="89">
        <v>3207.92</v>
      </c>
      <c r="G25" s="90">
        <v>42.772308000000002</v>
      </c>
    </row>
    <row r="26" spans="1:7" ht="15" customHeight="1" x14ac:dyDescent="0.3">
      <c r="A26" s="23" t="s">
        <v>498</v>
      </c>
      <c r="B26" s="23" t="s">
        <v>554</v>
      </c>
      <c r="C26" s="88">
        <v>0</v>
      </c>
      <c r="D26" s="23" t="s">
        <v>555</v>
      </c>
      <c r="E26" s="23" t="s">
        <v>531</v>
      </c>
      <c r="F26" s="89">
        <v>2333.71</v>
      </c>
      <c r="G26" s="90">
        <v>31.751200000000001</v>
      </c>
    </row>
    <row r="27" spans="1:7" ht="15" customHeight="1" x14ac:dyDescent="0.3">
      <c r="A27" s="23" t="s">
        <v>498</v>
      </c>
      <c r="B27" s="23" t="s">
        <v>556</v>
      </c>
      <c r="C27" s="88">
        <v>0</v>
      </c>
      <c r="D27" s="23" t="s">
        <v>557</v>
      </c>
      <c r="E27" s="23" t="s">
        <v>551</v>
      </c>
      <c r="F27" s="89">
        <v>2516.3200000000002</v>
      </c>
      <c r="G27" s="90">
        <v>31.454000000000001</v>
      </c>
    </row>
    <row r="28" spans="1:7" ht="15" customHeight="1" x14ac:dyDescent="0.3">
      <c r="A28" s="23" t="s">
        <v>498</v>
      </c>
      <c r="B28" s="23" t="s">
        <v>558</v>
      </c>
      <c r="C28" s="88">
        <v>0</v>
      </c>
      <c r="D28" s="23" t="s">
        <v>559</v>
      </c>
      <c r="E28" s="23" t="s">
        <v>560</v>
      </c>
      <c r="F28" s="89">
        <v>3196.15</v>
      </c>
      <c r="G28" s="90">
        <v>42.615305999999997</v>
      </c>
    </row>
    <row r="29" spans="1:7" ht="15" customHeight="1" x14ac:dyDescent="0.3">
      <c r="A29" s="23" t="s">
        <v>498</v>
      </c>
      <c r="B29" s="23" t="s">
        <v>561</v>
      </c>
      <c r="C29" s="88">
        <v>0</v>
      </c>
      <c r="D29" s="23" t="s">
        <v>562</v>
      </c>
      <c r="E29" s="23" t="s">
        <v>563</v>
      </c>
      <c r="F29" s="89">
        <v>3040.69</v>
      </c>
      <c r="G29" s="90">
        <v>40.542563999999999</v>
      </c>
    </row>
    <row r="30" spans="1:7" ht="15" customHeight="1" x14ac:dyDescent="0.3">
      <c r="A30" s="23" t="s">
        <v>498</v>
      </c>
      <c r="B30" s="23" t="s">
        <v>564</v>
      </c>
      <c r="C30" s="88">
        <v>0</v>
      </c>
      <c r="D30" s="23" t="s">
        <v>565</v>
      </c>
      <c r="E30" s="23" t="s">
        <v>566</v>
      </c>
      <c r="F30" s="89">
        <v>2343.64</v>
      </c>
      <c r="G30" s="90">
        <v>31.248615999999998</v>
      </c>
    </row>
    <row r="31" spans="1:7" ht="15" customHeight="1" x14ac:dyDescent="0.3">
      <c r="A31" s="23" t="s">
        <v>498</v>
      </c>
      <c r="B31" s="23" t="s">
        <v>567</v>
      </c>
      <c r="C31" s="88">
        <v>0</v>
      </c>
      <c r="D31" s="23" t="s">
        <v>441</v>
      </c>
      <c r="E31" s="23" t="s">
        <v>568</v>
      </c>
      <c r="F31" s="89">
        <v>2831.6</v>
      </c>
      <c r="G31" s="90">
        <v>37.754666999999998</v>
      </c>
    </row>
    <row r="32" spans="1:7" ht="15" customHeight="1" x14ac:dyDescent="0.3">
      <c r="A32" s="23" t="s">
        <v>498</v>
      </c>
      <c r="B32" s="23" t="s">
        <v>569</v>
      </c>
      <c r="C32" s="88">
        <v>0</v>
      </c>
      <c r="D32" s="23" t="s">
        <v>570</v>
      </c>
      <c r="E32" s="23" t="s">
        <v>503</v>
      </c>
      <c r="F32" s="89">
        <v>1988.05</v>
      </c>
      <c r="G32" s="90">
        <v>26.507332999999999</v>
      </c>
    </row>
    <row r="33" spans="1:7" ht="15" customHeight="1" x14ac:dyDescent="0.3">
      <c r="A33" s="23" t="s">
        <v>498</v>
      </c>
      <c r="B33" s="23" t="s">
        <v>571</v>
      </c>
      <c r="C33" s="88">
        <v>1</v>
      </c>
      <c r="D33" s="23" t="s">
        <v>572</v>
      </c>
      <c r="E33" s="23" t="s">
        <v>534</v>
      </c>
      <c r="F33" s="89">
        <v>2775.22</v>
      </c>
      <c r="G33" s="90">
        <v>37.002965000000003</v>
      </c>
    </row>
    <row r="34" spans="1:7" ht="15" customHeight="1" x14ac:dyDescent="0.3">
      <c r="A34" s="23" t="s">
        <v>498</v>
      </c>
      <c r="B34" s="23" t="s">
        <v>573</v>
      </c>
      <c r="C34" s="88">
        <v>0</v>
      </c>
      <c r="D34" s="23" t="s">
        <v>574</v>
      </c>
      <c r="E34" s="23" t="s">
        <v>551</v>
      </c>
      <c r="F34" s="89">
        <v>207.95</v>
      </c>
      <c r="G34" s="90">
        <v>22.855499999999999</v>
      </c>
    </row>
    <row r="35" spans="1:7" ht="15" customHeight="1" x14ac:dyDescent="0.3">
      <c r="A35" s="23" t="s">
        <v>498</v>
      </c>
      <c r="B35" s="23" t="s">
        <v>573</v>
      </c>
      <c r="C35" s="88">
        <v>0</v>
      </c>
      <c r="D35" s="23" t="s">
        <v>574</v>
      </c>
      <c r="E35" s="23" t="s">
        <v>551</v>
      </c>
      <c r="F35" s="89">
        <v>274.27</v>
      </c>
      <c r="G35" s="90">
        <v>22.855499999999999</v>
      </c>
    </row>
    <row r="36" spans="1:7" ht="15" customHeight="1" x14ac:dyDescent="0.3">
      <c r="A36" s="23" t="s">
        <v>498</v>
      </c>
      <c r="B36" s="23" t="s">
        <v>573</v>
      </c>
      <c r="C36" s="88">
        <v>0</v>
      </c>
      <c r="D36" s="23" t="s">
        <v>574</v>
      </c>
      <c r="E36" s="23" t="s">
        <v>551</v>
      </c>
      <c r="F36" s="89">
        <v>1828.44</v>
      </c>
      <c r="G36" s="90">
        <v>22.855499999999999</v>
      </c>
    </row>
    <row r="37" spans="1:7" ht="15" customHeight="1" x14ac:dyDescent="0.3">
      <c r="A37" s="23" t="s">
        <v>498</v>
      </c>
      <c r="B37" s="23" t="s">
        <v>575</v>
      </c>
      <c r="C37" s="88">
        <v>0</v>
      </c>
      <c r="D37" s="23" t="s">
        <v>576</v>
      </c>
      <c r="E37" s="23" t="s">
        <v>523</v>
      </c>
      <c r="F37" s="89">
        <v>2763.59</v>
      </c>
      <c r="G37" s="90">
        <v>36.847946999999998</v>
      </c>
    </row>
    <row r="38" spans="1:7" ht="15" customHeight="1" x14ac:dyDescent="0.3">
      <c r="A38" s="23" t="s">
        <v>498</v>
      </c>
      <c r="B38" s="23" t="s">
        <v>577</v>
      </c>
      <c r="C38" s="88">
        <v>0</v>
      </c>
      <c r="D38" s="23" t="s">
        <v>578</v>
      </c>
      <c r="E38" s="23" t="s">
        <v>579</v>
      </c>
      <c r="F38" s="89">
        <v>3346.15</v>
      </c>
      <c r="G38" s="90">
        <v>44.615385000000003</v>
      </c>
    </row>
    <row r="39" spans="1:7" ht="15" customHeight="1" x14ac:dyDescent="0.3">
      <c r="A39" s="23" t="s">
        <v>498</v>
      </c>
      <c r="B39" s="23" t="s">
        <v>580</v>
      </c>
      <c r="C39" s="88">
        <v>0</v>
      </c>
      <c r="D39" s="23" t="s">
        <v>202</v>
      </c>
      <c r="E39" s="23" t="s">
        <v>568</v>
      </c>
      <c r="F39" s="89">
        <v>3088.31</v>
      </c>
      <c r="G39" s="90">
        <v>41.177436</v>
      </c>
    </row>
    <row r="40" spans="1:7" ht="15" customHeight="1" x14ac:dyDescent="0.3">
      <c r="A40" s="23" t="s">
        <v>498</v>
      </c>
      <c r="B40" s="23" t="s">
        <v>581</v>
      </c>
      <c r="C40" s="88">
        <v>0</v>
      </c>
      <c r="D40" s="23" t="s">
        <v>582</v>
      </c>
      <c r="E40" s="23" t="s">
        <v>520</v>
      </c>
      <c r="F40" s="89">
        <v>2322.37</v>
      </c>
      <c r="G40" s="90">
        <v>31.813333</v>
      </c>
    </row>
    <row r="41" spans="1:7" ht="15" customHeight="1" x14ac:dyDescent="0.3">
      <c r="A41" s="23" t="s">
        <v>498</v>
      </c>
      <c r="B41" s="23" t="s">
        <v>583</v>
      </c>
      <c r="C41" s="88">
        <v>0</v>
      </c>
      <c r="D41" s="23" t="s">
        <v>584</v>
      </c>
      <c r="E41" s="23" t="s">
        <v>551</v>
      </c>
      <c r="F41" s="89">
        <v>90</v>
      </c>
      <c r="G41" s="90">
        <v>22.855499999999999</v>
      </c>
    </row>
    <row r="42" spans="1:7" ht="15" customHeight="1" x14ac:dyDescent="0.3">
      <c r="A42" s="23" t="s">
        <v>498</v>
      </c>
      <c r="B42" s="23" t="s">
        <v>583</v>
      </c>
      <c r="C42" s="88">
        <v>0</v>
      </c>
      <c r="D42" s="23" t="s">
        <v>584</v>
      </c>
      <c r="E42" s="23" t="s">
        <v>551</v>
      </c>
      <c r="F42" s="89">
        <v>1828.44</v>
      </c>
      <c r="G42" s="90">
        <v>22.855499999999999</v>
      </c>
    </row>
    <row r="43" spans="1:7" ht="15" customHeight="1" x14ac:dyDescent="0.3">
      <c r="A43" s="23" t="s">
        <v>498</v>
      </c>
      <c r="B43" s="23" t="s">
        <v>585</v>
      </c>
      <c r="C43" s="88">
        <v>0</v>
      </c>
      <c r="D43" s="23" t="s">
        <v>437</v>
      </c>
      <c r="E43" s="23" t="s">
        <v>586</v>
      </c>
      <c r="F43" s="89">
        <v>2939.08</v>
      </c>
      <c r="G43" s="90">
        <v>39.187691999999998</v>
      </c>
    </row>
    <row r="44" spans="1:7" ht="15" customHeight="1" x14ac:dyDescent="0.3">
      <c r="A44" s="23" t="s">
        <v>498</v>
      </c>
      <c r="B44" s="23" t="s">
        <v>587</v>
      </c>
      <c r="C44" s="88">
        <v>0</v>
      </c>
      <c r="D44" s="23" t="s">
        <v>588</v>
      </c>
      <c r="E44" s="23" t="s">
        <v>551</v>
      </c>
      <c r="F44" s="89">
        <v>166.36</v>
      </c>
      <c r="G44" s="90">
        <v>23.89725</v>
      </c>
    </row>
    <row r="45" spans="1:7" ht="15" customHeight="1" x14ac:dyDescent="0.3">
      <c r="A45" s="23" t="s">
        <v>498</v>
      </c>
      <c r="B45" s="23" t="s">
        <v>587</v>
      </c>
      <c r="C45" s="88">
        <v>0</v>
      </c>
      <c r="D45" s="23" t="s">
        <v>588</v>
      </c>
      <c r="E45" s="23" t="s">
        <v>551</v>
      </c>
      <c r="F45" s="89">
        <v>1911.78</v>
      </c>
      <c r="G45" s="90">
        <v>23.89725</v>
      </c>
    </row>
    <row r="46" spans="1:7" ht="15" customHeight="1" x14ac:dyDescent="0.3">
      <c r="A46" s="23" t="s">
        <v>498</v>
      </c>
      <c r="B46" s="23" t="s">
        <v>589</v>
      </c>
      <c r="C46" s="88">
        <v>0</v>
      </c>
      <c r="D46" s="23" t="s">
        <v>590</v>
      </c>
      <c r="E46" s="23" t="s">
        <v>523</v>
      </c>
      <c r="F46" s="89">
        <v>3962.22</v>
      </c>
      <c r="G46" s="90">
        <v>52.829535999999997</v>
      </c>
    </row>
    <row r="47" spans="1:7" ht="15" customHeight="1" x14ac:dyDescent="0.3">
      <c r="A47" s="23" t="s">
        <v>498</v>
      </c>
      <c r="B47" s="23" t="s">
        <v>591</v>
      </c>
      <c r="C47" s="88">
        <v>0</v>
      </c>
      <c r="D47" s="23" t="s">
        <v>592</v>
      </c>
      <c r="E47" s="23" t="s">
        <v>551</v>
      </c>
      <c r="F47" s="89">
        <v>3262.37</v>
      </c>
      <c r="G47" s="90">
        <v>40.779625000000003</v>
      </c>
    </row>
    <row r="48" spans="1:7" ht="15" customHeight="1" x14ac:dyDescent="0.3">
      <c r="A48" s="23" t="s">
        <v>498</v>
      </c>
      <c r="B48" s="23" t="s">
        <v>593</v>
      </c>
      <c r="C48" s="88">
        <v>2</v>
      </c>
      <c r="D48" s="23" t="s">
        <v>594</v>
      </c>
      <c r="E48" s="23" t="s">
        <v>523</v>
      </c>
      <c r="F48" s="89">
        <v>2775.69</v>
      </c>
      <c r="G48" s="90">
        <v>37.009188999999999</v>
      </c>
    </row>
    <row r="49" spans="1:7" ht="15" customHeight="1" x14ac:dyDescent="0.3">
      <c r="A49" s="23" t="s">
        <v>498</v>
      </c>
      <c r="B49" s="23" t="s">
        <v>595</v>
      </c>
      <c r="C49" s="88">
        <v>0</v>
      </c>
      <c r="D49" s="23" t="s">
        <v>596</v>
      </c>
      <c r="E49" s="23" t="s">
        <v>597</v>
      </c>
      <c r="F49" s="89">
        <v>7202.61</v>
      </c>
      <c r="G49" s="90">
        <v>96.034871999999993</v>
      </c>
    </row>
    <row r="50" spans="1:7" ht="15" customHeight="1" x14ac:dyDescent="0.3">
      <c r="A50" s="23" t="s">
        <v>498</v>
      </c>
      <c r="B50" s="23" t="s">
        <v>598</v>
      </c>
      <c r="C50" s="88">
        <v>0</v>
      </c>
      <c r="D50" s="23" t="s">
        <v>599</v>
      </c>
      <c r="E50" s="23" t="s">
        <v>600</v>
      </c>
      <c r="F50" s="89">
        <v>2180.8000000000002</v>
      </c>
      <c r="G50" s="90">
        <v>29.077332999999999</v>
      </c>
    </row>
    <row r="51" spans="1:7" ht="15" customHeight="1" x14ac:dyDescent="0.3">
      <c r="A51" s="23" t="s">
        <v>498</v>
      </c>
      <c r="B51" s="23" t="s">
        <v>601</v>
      </c>
      <c r="C51" s="88">
        <v>0</v>
      </c>
      <c r="D51" s="23" t="s">
        <v>602</v>
      </c>
      <c r="E51" s="23" t="s">
        <v>537</v>
      </c>
      <c r="F51" s="89">
        <v>2926.44</v>
      </c>
      <c r="G51" s="90">
        <v>39.019199999999998</v>
      </c>
    </row>
    <row r="52" spans="1:7" ht="15" customHeight="1" x14ac:dyDescent="0.3">
      <c r="A52" s="23" t="s">
        <v>498</v>
      </c>
      <c r="B52" s="23" t="s">
        <v>603</v>
      </c>
      <c r="C52" s="88">
        <v>0</v>
      </c>
      <c r="D52" s="23" t="s">
        <v>604</v>
      </c>
      <c r="E52" s="23" t="s">
        <v>566</v>
      </c>
      <c r="F52" s="89">
        <v>3232.61</v>
      </c>
      <c r="G52" s="90">
        <v>43.101537999999998</v>
      </c>
    </row>
    <row r="53" spans="1:7" ht="15" customHeight="1" x14ac:dyDescent="0.3">
      <c r="A53" s="23" t="s">
        <v>498</v>
      </c>
      <c r="B53" s="23" t="s">
        <v>605</v>
      </c>
      <c r="C53" s="88">
        <v>0</v>
      </c>
      <c r="D53" s="23" t="s">
        <v>606</v>
      </c>
      <c r="E53" s="23" t="s">
        <v>520</v>
      </c>
      <c r="F53" s="89">
        <v>3802.34</v>
      </c>
      <c r="G53" s="90">
        <v>50.697754000000003</v>
      </c>
    </row>
    <row r="54" spans="1:7" ht="15" customHeight="1" x14ac:dyDescent="0.3">
      <c r="A54" s="23" t="s">
        <v>498</v>
      </c>
      <c r="B54" s="23" t="s">
        <v>607</v>
      </c>
      <c r="C54" s="88">
        <v>0</v>
      </c>
      <c r="D54" s="23" t="s">
        <v>608</v>
      </c>
      <c r="E54" s="23" t="s">
        <v>609</v>
      </c>
      <c r="F54" s="89">
        <v>4151.97</v>
      </c>
      <c r="G54" s="90">
        <v>55.359617</v>
      </c>
    </row>
    <row r="55" spans="1:7" ht="15" customHeight="1" x14ac:dyDescent="0.3">
      <c r="A55" s="23" t="s">
        <v>498</v>
      </c>
      <c r="B55" s="23" t="s">
        <v>610</v>
      </c>
      <c r="C55" s="88">
        <v>0</v>
      </c>
      <c r="D55" s="23" t="s">
        <v>611</v>
      </c>
      <c r="E55" s="23" t="s">
        <v>566</v>
      </c>
      <c r="F55" s="89">
        <v>3565.28</v>
      </c>
      <c r="G55" s="90">
        <v>47.537011</v>
      </c>
    </row>
    <row r="56" spans="1:7" ht="15" customHeight="1" x14ac:dyDescent="0.3">
      <c r="A56" s="23" t="s">
        <v>498</v>
      </c>
      <c r="B56" s="23" t="s">
        <v>612</v>
      </c>
      <c r="C56" s="88">
        <v>0</v>
      </c>
      <c r="D56" s="23" t="s">
        <v>613</v>
      </c>
      <c r="E56" s="23" t="s">
        <v>520</v>
      </c>
      <c r="F56" s="89">
        <v>2813.76</v>
      </c>
      <c r="G56" s="90">
        <v>37.516800000000003</v>
      </c>
    </row>
    <row r="57" spans="1:7" ht="15" customHeight="1" x14ac:dyDescent="0.3">
      <c r="A57" s="23" t="s">
        <v>498</v>
      </c>
      <c r="B57" s="23" t="s">
        <v>614</v>
      </c>
      <c r="C57" s="88">
        <v>0</v>
      </c>
      <c r="D57" s="23" t="s">
        <v>615</v>
      </c>
      <c r="E57" s="23" t="s">
        <v>579</v>
      </c>
      <c r="F57" s="89">
        <v>10500</v>
      </c>
      <c r="G57" s="90">
        <v>140</v>
      </c>
    </row>
    <row r="58" spans="1:7" ht="15" customHeight="1" x14ac:dyDescent="0.3">
      <c r="A58" s="23" t="s">
        <v>498</v>
      </c>
      <c r="B58" s="23" t="s">
        <v>616</v>
      </c>
      <c r="C58" s="88">
        <v>0</v>
      </c>
      <c r="D58" s="23" t="s">
        <v>617</v>
      </c>
      <c r="E58" s="23" t="s">
        <v>551</v>
      </c>
      <c r="F58" s="89">
        <v>2144.7800000000002</v>
      </c>
      <c r="G58" s="90">
        <v>26.809750000000001</v>
      </c>
    </row>
    <row r="59" spans="1:7" ht="15" customHeight="1" x14ac:dyDescent="0.3">
      <c r="A59" s="23" t="s">
        <v>498</v>
      </c>
      <c r="B59" s="23" t="s">
        <v>618</v>
      </c>
      <c r="C59" s="88">
        <v>1</v>
      </c>
      <c r="D59" s="23" t="s">
        <v>619</v>
      </c>
      <c r="E59" s="23" t="s">
        <v>620</v>
      </c>
      <c r="F59" s="89">
        <v>638.24</v>
      </c>
      <c r="G59" s="90">
        <v>34.038974000000003</v>
      </c>
    </row>
    <row r="60" spans="1:7" ht="15" customHeight="1" x14ac:dyDescent="0.3">
      <c r="A60" s="23" t="s">
        <v>498</v>
      </c>
      <c r="B60" s="23" t="s">
        <v>621</v>
      </c>
      <c r="C60" s="88">
        <v>0</v>
      </c>
      <c r="D60" s="23" t="s">
        <v>622</v>
      </c>
      <c r="E60" s="23" t="s">
        <v>560</v>
      </c>
      <c r="F60" s="89">
        <v>2303.8000000000002</v>
      </c>
      <c r="G60" s="90">
        <v>30.717376000000002</v>
      </c>
    </row>
    <row r="61" spans="1:7" ht="15" customHeight="1" x14ac:dyDescent="0.3">
      <c r="A61" s="23" t="s">
        <v>498</v>
      </c>
      <c r="B61" s="23" t="s">
        <v>623</v>
      </c>
      <c r="C61" s="88">
        <v>0</v>
      </c>
      <c r="D61" s="23" t="s">
        <v>624</v>
      </c>
      <c r="E61" s="23" t="s">
        <v>625</v>
      </c>
      <c r="F61" s="89">
        <v>3262.37</v>
      </c>
      <c r="G61" s="90">
        <v>43.498266999999998</v>
      </c>
    </row>
    <row r="62" spans="1:7" ht="15" customHeight="1" x14ac:dyDescent="0.3">
      <c r="A62" s="23" t="s">
        <v>498</v>
      </c>
      <c r="B62" s="23" t="s">
        <v>626</v>
      </c>
      <c r="C62" s="88">
        <v>1</v>
      </c>
      <c r="D62" s="23" t="s">
        <v>627</v>
      </c>
      <c r="E62" s="23" t="s">
        <v>609</v>
      </c>
      <c r="F62" s="89">
        <v>1940.09</v>
      </c>
      <c r="G62" s="90">
        <v>24.850625000000001</v>
      </c>
    </row>
    <row r="63" spans="1:7" ht="15" customHeight="1" x14ac:dyDescent="0.3">
      <c r="A63" s="23" t="s">
        <v>498</v>
      </c>
      <c r="B63" s="23" t="s">
        <v>628</v>
      </c>
      <c r="C63" s="88">
        <v>0</v>
      </c>
      <c r="D63" s="23" t="s">
        <v>629</v>
      </c>
      <c r="E63" s="23" t="s">
        <v>546</v>
      </c>
      <c r="F63" s="89">
        <v>2452.41</v>
      </c>
      <c r="G63" s="90">
        <v>32.698799999999999</v>
      </c>
    </row>
    <row r="64" spans="1:7" ht="15" customHeight="1" x14ac:dyDescent="0.3">
      <c r="A64" s="23" t="s">
        <v>498</v>
      </c>
      <c r="B64" s="23" t="s">
        <v>630</v>
      </c>
      <c r="C64" s="88">
        <v>0</v>
      </c>
      <c r="D64" s="23" t="s">
        <v>631</v>
      </c>
      <c r="E64" s="23" t="s">
        <v>620</v>
      </c>
      <c r="F64" s="89">
        <v>892.51</v>
      </c>
      <c r="G64" s="90">
        <v>47.600495000000002</v>
      </c>
    </row>
    <row r="65" spans="1:7" ht="15" customHeight="1" x14ac:dyDescent="0.3">
      <c r="A65" s="23" t="s">
        <v>498</v>
      </c>
      <c r="B65" s="23" t="s">
        <v>632</v>
      </c>
      <c r="C65" s="88">
        <v>0</v>
      </c>
      <c r="D65" s="23" t="s">
        <v>633</v>
      </c>
      <c r="E65" s="23" t="s">
        <v>523</v>
      </c>
      <c r="F65" s="89">
        <v>2525.7399999999998</v>
      </c>
      <c r="G65" s="90">
        <v>33.676532999999999</v>
      </c>
    </row>
    <row r="66" spans="1:7" ht="15" customHeight="1" x14ac:dyDescent="0.3">
      <c r="A66" s="23" t="s">
        <v>498</v>
      </c>
      <c r="B66" s="23" t="s">
        <v>634</v>
      </c>
      <c r="C66" s="88">
        <v>0</v>
      </c>
      <c r="D66" s="23" t="s">
        <v>635</v>
      </c>
      <c r="E66" s="23" t="s">
        <v>563</v>
      </c>
      <c r="F66" s="89">
        <v>3205.57</v>
      </c>
      <c r="G66" s="90">
        <v>42.740907</v>
      </c>
    </row>
    <row r="67" spans="1:7" ht="15" customHeight="1" x14ac:dyDescent="0.3">
      <c r="A67" s="23" t="s">
        <v>498</v>
      </c>
      <c r="B67" s="23" t="s">
        <v>636</v>
      </c>
      <c r="C67" s="88">
        <v>0</v>
      </c>
      <c r="D67" s="23" t="s">
        <v>637</v>
      </c>
      <c r="E67" s="23" t="s">
        <v>511</v>
      </c>
      <c r="F67" s="89">
        <v>4807.7</v>
      </c>
      <c r="G67" s="90">
        <v>64.102564000000001</v>
      </c>
    </row>
    <row r="68" spans="1:7" ht="15" customHeight="1" x14ac:dyDescent="0.3">
      <c r="A68" s="23" t="s">
        <v>498</v>
      </c>
      <c r="B68" s="23" t="s">
        <v>638</v>
      </c>
      <c r="C68" s="88">
        <v>0</v>
      </c>
      <c r="D68" s="23" t="s">
        <v>639</v>
      </c>
      <c r="E68" s="23" t="s">
        <v>566</v>
      </c>
      <c r="F68" s="89">
        <v>2381.34</v>
      </c>
      <c r="G68" s="90">
        <v>31.751200000000001</v>
      </c>
    </row>
    <row r="69" spans="1:7" ht="15" customHeight="1" x14ac:dyDescent="0.3">
      <c r="A69" s="23" t="s">
        <v>498</v>
      </c>
      <c r="B69" s="23" t="s">
        <v>640</v>
      </c>
      <c r="C69" s="88">
        <v>0</v>
      </c>
      <c r="D69" s="23" t="s">
        <v>641</v>
      </c>
      <c r="E69" s="23" t="s">
        <v>551</v>
      </c>
      <c r="F69" s="89">
        <v>2254.7600000000002</v>
      </c>
      <c r="G69" s="90">
        <v>28.1845</v>
      </c>
    </row>
    <row r="70" spans="1:7" ht="15" customHeight="1" x14ac:dyDescent="0.3">
      <c r="A70" s="23" t="s">
        <v>498</v>
      </c>
      <c r="B70" s="23" t="s">
        <v>642</v>
      </c>
      <c r="C70" s="88">
        <v>0</v>
      </c>
      <c r="D70" s="23" t="s">
        <v>643</v>
      </c>
      <c r="E70" s="23" t="s">
        <v>644</v>
      </c>
      <c r="F70" s="89">
        <v>3030.58</v>
      </c>
      <c r="G70" s="90">
        <v>40.407691999999997</v>
      </c>
    </row>
    <row r="71" spans="1:7" ht="15" customHeight="1" x14ac:dyDescent="0.3">
      <c r="A71" s="23" t="s">
        <v>498</v>
      </c>
      <c r="B71" s="23" t="s">
        <v>645</v>
      </c>
      <c r="C71" s="88">
        <v>2</v>
      </c>
      <c r="D71" s="23" t="s">
        <v>646</v>
      </c>
      <c r="E71" s="23" t="s">
        <v>609</v>
      </c>
      <c r="F71" s="89">
        <v>100</v>
      </c>
      <c r="G71" s="90">
        <v>24.850625000000001</v>
      </c>
    </row>
    <row r="72" spans="1:7" ht="15" customHeight="1" x14ac:dyDescent="0.3">
      <c r="A72" s="23" t="s">
        <v>498</v>
      </c>
      <c r="B72" s="23" t="s">
        <v>645</v>
      </c>
      <c r="C72" s="88">
        <v>2</v>
      </c>
      <c r="D72" s="23" t="s">
        <v>646</v>
      </c>
      <c r="E72" s="23" t="s">
        <v>609</v>
      </c>
      <c r="F72" s="89">
        <v>1988.05</v>
      </c>
      <c r="G72" s="90">
        <v>24.850625000000001</v>
      </c>
    </row>
    <row r="73" spans="1:7" ht="15" customHeight="1" x14ac:dyDescent="0.3">
      <c r="A73" s="23" t="s">
        <v>498</v>
      </c>
      <c r="B73" s="23" t="s">
        <v>647</v>
      </c>
      <c r="C73" s="88">
        <v>0</v>
      </c>
      <c r="D73" s="23" t="s">
        <v>648</v>
      </c>
      <c r="E73" s="23" t="s">
        <v>523</v>
      </c>
      <c r="F73" s="89">
        <v>3913.29</v>
      </c>
      <c r="G73" s="90">
        <v>52.177216000000001</v>
      </c>
    </row>
    <row r="74" spans="1:7" ht="15" customHeight="1" x14ac:dyDescent="0.3">
      <c r="A74" s="23" t="s">
        <v>498</v>
      </c>
      <c r="B74" s="23" t="s">
        <v>649</v>
      </c>
      <c r="C74" s="88">
        <v>0</v>
      </c>
      <c r="D74" s="23" t="s">
        <v>650</v>
      </c>
      <c r="E74" s="23" t="s">
        <v>651</v>
      </c>
      <c r="F74" s="89">
        <v>1988.05</v>
      </c>
      <c r="G74" s="90">
        <v>26.507332999999999</v>
      </c>
    </row>
    <row r="75" spans="1:7" ht="15" customHeight="1" x14ac:dyDescent="0.3">
      <c r="A75" s="23" t="s">
        <v>498</v>
      </c>
      <c r="B75" s="23" t="s">
        <v>652</v>
      </c>
      <c r="C75" s="88">
        <v>0</v>
      </c>
      <c r="D75" s="23" t="s">
        <v>653</v>
      </c>
      <c r="E75" s="23" t="s">
        <v>568</v>
      </c>
      <c r="F75" s="89">
        <v>1096.24</v>
      </c>
      <c r="G75" s="90">
        <v>29.233066999999998</v>
      </c>
    </row>
    <row r="76" spans="1:7" ht="15" customHeight="1" x14ac:dyDescent="0.3">
      <c r="A76" s="23" t="s">
        <v>498</v>
      </c>
      <c r="B76" s="23" t="s">
        <v>652</v>
      </c>
      <c r="C76" s="88">
        <v>0</v>
      </c>
      <c r="D76" s="23" t="s">
        <v>653</v>
      </c>
      <c r="E76" s="23" t="s">
        <v>654</v>
      </c>
      <c r="F76" s="89">
        <v>1096.24</v>
      </c>
      <c r="G76" s="90">
        <v>29.233066999999998</v>
      </c>
    </row>
    <row r="77" spans="1:7" ht="15" customHeight="1" x14ac:dyDescent="0.3">
      <c r="A77" s="23" t="s">
        <v>498</v>
      </c>
      <c r="B77" s="23" t="s">
        <v>655</v>
      </c>
      <c r="C77" s="88">
        <v>1</v>
      </c>
      <c r="D77" s="23" t="s">
        <v>194</v>
      </c>
      <c r="E77" s="23" t="s">
        <v>531</v>
      </c>
      <c r="F77" s="89">
        <v>4147.7700000000004</v>
      </c>
      <c r="G77" s="90">
        <v>55.303593999999997</v>
      </c>
    </row>
    <row r="78" spans="1:7" ht="15" customHeight="1" x14ac:dyDescent="0.3">
      <c r="A78" s="23" t="s">
        <v>498</v>
      </c>
      <c r="B78" s="23" t="s">
        <v>656</v>
      </c>
      <c r="C78" s="88">
        <v>0</v>
      </c>
      <c r="D78" s="23" t="s">
        <v>478</v>
      </c>
      <c r="E78" s="23" t="s">
        <v>566</v>
      </c>
      <c r="F78" s="89">
        <v>2620.48</v>
      </c>
      <c r="G78" s="90">
        <v>34.939732999999997</v>
      </c>
    </row>
    <row r="79" spans="1:7" ht="15" customHeight="1" x14ac:dyDescent="0.3">
      <c r="A79" s="23" t="s">
        <v>498</v>
      </c>
      <c r="B79" s="23" t="s">
        <v>657</v>
      </c>
      <c r="C79" s="88">
        <v>1</v>
      </c>
      <c r="D79" s="23" t="s">
        <v>658</v>
      </c>
      <c r="E79" s="23" t="s">
        <v>659</v>
      </c>
      <c r="F79" s="89">
        <v>2601.2600000000002</v>
      </c>
      <c r="G79" s="90">
        <v>34.683467</v>
      </c>
    </row>
    <row r="80" spans="1:7" ht="15" customHeight="1" x14ac:dyDescent="0.3">
      <c r="A80" s="23" t="s">
        <v>498</v>
      </c>
      <c r="B80" s="23" t="s">
        <v>660</v>
      </c>
      <c r="C80" s="88">
        <v>0</v>
      </c>
      <c r="D80" s="23" t="s">
        <v>42</v>
      </c>
      <c r="E80" s="23" t="s">
        <v>546</v>
      </c>
      <c r="F80" s="89">
        <v>2775.69</v>
      </c>
      <c r="G80" s="90">
        <v>37.009188999999999</v>
      </c>
    </row>
    <row r="81" spans="1:7" ht="15" customHeight="1" x14ac:dyDescent="0.3">
      <c r="A81" s="23" t="s">
        <v>498</v>
      </c>
      <c r="B81" s="23" t="s">
        <v>661</v>
      </c>
      <c r="C81" s="88">
        <v>0</v>
      </c>
      <c r="D81" s="23" t="s">
        <v>662</v>
      </c>
      <c r="E81" s="23" t="s">
        <v>551</v>
      </c>
      <c r="F81" s="89">
        <v>2745.22</v>
      </c>
      <c r="G81" s="90">
        <v>34.315249999999999</v>
      </c>
    </row>
    <row r="82" spans="1:7" ht="15" customHeight="1" x14ac:dyDescent="0.3">
      <c r="A82" s="23" t="s">
        <v>498</v>
      </c>
      <c r="B82" s="23" t="s">
        <v>663</v>
      </c>
      <c r="C82" s="88">
        <v>0</v>
      </c>
      <c r="D82" s="23" t="s">
        <v>664</v>
      </c>
      <c r="E82" s="23" t="s">
        <v>511</v>
      </c>
      <c r="F82" s="89">
        <v>2775.69</v>
      </c>
      <c r="G82" s="90">
        <v>37.009188999999999</v>
      </c>
    </row>
    <row r="83" spans="1:7" ht="15" customHeight="1" x14ac:dyDescent="0.3">
      <c r="A83" s="23" t="s">
        <v>498</v>
      </c>
      <c r="B83" s="23" t="s">
        <v>665</v>
      </c>
      <c r="C83" s="88">
        <v>0</v>
      </c>
      <c r="D83" s="23" t="s">
        <v>666</v>
      </c>
      <c r="E83" s="23" t="s">
        <v>667</v>
      </c>
      <c r="F83" s="89">
        <v>3785.57</v>
      </c>
      <c r="G83" s="90">
        <v>50.474277000000001</v>
      </c>
    </row>
    <row r="84" spans="1:7" ht="15" customHeight="1" x14ac:dyDescent="0.3">
      <c r="A84" s="23" t="s">
        <v>498</v>
      </c>
      <c r="B84" s="23" t="s">
        <v>668</v>
      </c>
      <c r="C84" s="88">
        <v>0</v>
      </c>
      <c r="D84" s="23" t="s">
        <v>669</v>
      </c>
      <c r="E84" s="23" t="s">
        <v>500</v>
      </c>
      <c r="F84" s="89">
        <v>3959.38</v>
      </c>
      <c r="G84" s="90">
        <v>52.791631000000002</v>
      </c>
    </row>
    <row r="85" spans="1:7" ht="15" customHeight="1" x14ac:dyDescent="0.3">
      <c r="A85" s="23" t="s">
        <v>498</v>
      </c>
      <c r="B85" s="23" t="s">
        <v>670</v>
      </c>
      <c r="C85" s="88">
        <v>0</v>
      </c>
      <c r="D85" s="23" t="s">
        <v>290</v>
      </c>
      <c r="E85" s="23" t="s">
        <v>517</v>
      </c>
      <c r="F85" s="89">
        <v>3195.04</v>
      </c>
      <c r="G85" s="90">
        <v>42.600597999999998</v>
      </c>
    </row>
    <row r="86" spans="1:7" ht="15" customHeight="1" x14ac:dyDescent="0.3">
      <c r="A86" s="23" t="s">
        <v>498</v>
      </c>
      <c r="B86" s="23" t="s">
        <v>671</v>
      </c>
      <c r="C86" s="88">
        <v>0</v>
      </c>
      <c r="D86" s="23" t="s">
        <v>672</v>
      </c>
      <c r="E86" s="23" t="s">
        <v>673</v>
      </c>
      <c r="F86" s="89">
        <v>2417.61</v>
      </c>
      <c r="G86" s="90">
        <v>32.234741999999997</v>
      </c>
    </row>
    <row r="87" spans="1:7" ht="15" customHeight="1" x14ac:dyDescent="0.3">
      <c r="A87" s="23" t="s">
        <v>498</v>
      </c>
      <c r="B87" s="23" t="s">
        <v>674</v>
      </c>
      <c r="C87" s="88">
        <v>2</v>
      </c>
      <c r="D87" s="23" t="s">
        <v>44</v>
      </c>
      <c r="E87" s="23" t="s">
        <v>546</v>
      </c>
      <c r="F87" s="89">
        <v>2421.17</v>
      </c>
      <c r="G87" s="90">
        <v>32.282266999999997</v>
      </c>
    </row>
    <row r="88" spans="1:7" ht="15" customHeight="1" x14ac:dyDescent="0.3">
      <c r="A88" s="23" t="s">
        <v>498</v>
      </c>
      <c r="B88" s="23" t="s">
        <v>675</v>
      </c>
      <c r="C88" s="88">
        <v>0</v>
      </c>
      <c r="D88" s="23" t="s">
        <v>676</v>
      </c>
      <c r="E88" s="23" t="s">
        <v>514</v>
      </c>
      <c r="F88" s="89">
        <v>2867.04</v>
      </c>
      <c r="G88" s="90">
        <v>38.227269999999997</v>
      </c>
    </row>
    <row r="89" spans="1:7" ht="15" customHeight="1" x14ac:dyDescent="0.3">
      <c r="A89" s="23" t="s">
        <v>498</v>
      </c>
      <c r="B89" s="23" t="s">
        <v>677</v>
      </c>
      <c r="C89" s="88">
        <v>0</v>
      </c>
      <c r="D89" s="23" t="s">
        <v>678</v>
      </c>
      <c r="E89" s="23" t="s">
        <v>679</v>
      </c>
      <c r="F89" s="89">
        <v>822.81</v>
      </c>
      <c r="G89" s="90">
        <v>48.117888000000001</v>
      </c>
    </row>
    <row r="90" spans="1:7" ht="15" customHeight="1" x14ac:dyDescent="0.3">
      <c r="A90" s="23" t="s">
        <v>498</v>
      </c>
      <c r="B90" s="23" t="s">
        <v>680</v>
      </c>
      <c r="C90" s="88">
        <v>0</v>
      </c>
      <c r="D90" s="23" t="s">
        <v>681</v>
      </c>
      <c r="E90" s="23" t="s">
        <v>503</v>
      </c>
      <c r="F90" s="89">
        <v>3333.64</v>
      </c>
      <c r="G90" s="90">
        <v>44.448461000000002</v>
      </c>
    </row>
    <row r="91" spans="1:7" ht="15" customHeight="1" x14ac:dyDescent="0.3">
      <c r="A91" s="23" t="s">
        <v>498</v>
      </c>
      <c r="B91" s="23" t="s">
        <v>682</v>
      </c>
      <c r="C91" s="88">
        <v>0</v>
      </c>
      <c r="D91" s="23" t="s">
        <v>683</v>
      </c>
      <c r="E91" s="23" t="s">
        <v>503</v>
      </c>
      <c r="F91" s="89">
        <v>4131.37</v>
      </c>
      <c r="G91" s="90">
        <v>55.084932999999999</v>
      </c>
    </row>
    <row r="92" spans="1:7" ht="15" customHeight="1" x14ac:dyDescent="0.3">
      <c r="A92" s="23" t="s">
        <v>498</v>
      </c>
      <c r="B92" s="23" t="s">
        <v>684</v>
      </c>
      <c r="C92" s="88">
        <v>0</v>
      </c>
      <c r="D92" s="23" t="s">
        <v>685</v>
      </c>
      <c r="E92" s="23" t="s">
        <v>551</v>
      </c>
      <c r="F92" s="89">
        <v>54.96</v>
      </c>
      <c r="G92" s="90">
        <v>28.1845</v>
      </c>
    </row>
    <row r="93" spans="1:7" ht="15" customHeight="1" x14ac:dyDescent="0.3">
      <c r="A93" s="23" t="s">
        <v>498</v>
      </c>
      <c r="B93" s="23" t="s">
        <v>684</v>
      </c>
      <c r="C93" s="88">
        <v>0</v>
      </c>
      <c r="D93" s="23" t="s">
        <v>685</v>
      </c>
      <c r="E93" s="23" t="s">
        <v>551</v>
      </c>
      <c r="F93" s="89">
        <v>2254.7600000000002</v>
      </c>
      <c r="G93" s="90">
        <v>28.1845</v>
      </c>
    </row>
    <row r="94" spans="1:7" ht="15" customHeight="1" x14ac:dyDescent="0.3">
      <c r="A94" s="23" t="s">
        <v>498</v>
      </c>
      <c r="B94" s="23" t="s">
        <v>686</v>
      </c>
      <c r="C94" s="88">
        <v>0</v>
      </c>
      <c r="D94" s="23" t="s">
        <v>687</v>
      </c>
      <c r="E94" s="23" t="s">
        <v>688</v>
      </c>
      <c r="F94" s="89">
        <v>3801.69</v>
      </c>
      <c r="G94" s="90">
        <v>50.689230999999999</v>
      </c>
    </row>
    <row r="95" spans="1:7" ht="15" customHeight="1" x14ac:dyDescent="0.3">
      <c r="A95" s="23" t="s">
        <v>498</v>
      </c>
      <c r="B95" s="23" t="s">
        <v>689</v>
      </c>
      <c r="C95" s="88">
        <v>0</v>
      </c>
      <c r="D95" s="23" t="s">
        <v>690</v>
      </c>
      <c r="E95" s="23" t="s">
        <v>586</v>
      </c>
      <c r="F95" s="89">
        <v>3353.07</v>
      </c>
      <c r="G95" s="90">
        <v>44.707621000000003</v>
      </c>
    </row>
    <row r="96" spans="1:7" ht="15" customHeight="1" x14ac:dyDescent="0.3">
      <c r="A96" s="23" t="s">
        <v>498</v>
      </c>
      <c r="B96" s="23" t="s">
        <v>691</v>
      </c>
      <c r="C96" s="88">
        <v>0</v>
      </c>
      <c r="D96" s="23" t="s">
        <v>237</v>
      </c>
      <c r="E96" s="23" t="s">
        <v>531</v>
      </c>
      <c r="F96" s="89">
        <v>3358.65</v>
      </c>
      <c r="G96" s="90">
        <v>44.782051000000003</v>
      </c>
    </row>
    <row r="97" spans="1:7" ht="15" customHeight="1" x14ac:dyDescent="0.3">
      <c r="A97" s="23" t="s">
        <v>498</v>
      </c>
      <c r="B97" s="23" t="s">
        <v>692</v>
      </c>
      <c r="C97" s="88">
        <v>0</v>
      </c>
      <c r="D97" s="23" t="s">
        <v>693</v>
      </c>
      <c r="E97" s="23" t="s">
        <v>566</v>
      </c>
      <c r="F97" s="89">
        <v>2622.3</v>
      </c>
      <c r="G97" s="90">
        <v>34.963968000000001</v>
      </c>
    </row>
    <row r="98" spans="1:7" ht="15" customHeight="1" x14ac:dyDescent="0.3">
      <c r="A98" s="23" t="s">
        <v>498</v>
      </c>
      <c r="B98" s="23" t="s">
        <v>694</v>
      </c>
      <c r="C98" s="88">
        <v>0</v>
      </c>
      <c r="D98" s="23" t="s">
        <v>162</v>
      </c>
      <c r="E98" s="23" t="s">
        <v>586</v>
      </c>
      <c r="F98" s="89">
        <v>2480.65</v>
      </c>
      <c r="G98" s="90">
        <v>33.075327999999999</v>
      </c>
    </row>
    <row r="99" spans="1:7" ht="15" customHeight="1" x14ac:dyDescent="0.3">
      <c r="A99" s="23" t="s">
        <v>498</v>
      </c>
      <c r="B99" s="23" t="s">
        <v>695</v>
      </c>
      <c r="C99" s="88">
        <v>0</v>
      </c>
      <c r="D99" s="23" t="s">
        <v>696</v>
      </c>
      <c r="E99" s="23" t="s">
        <v>520</v>
      </c>
      <c r="F99" s="89">
        <v>163.85</v>
      </c>
      <c r="G99" s="90">
        <v>36.410666999999997</v>
      </c>
    </row>
    <row r="100" spans="1:7" ht="15" customHeight="1" x14ac:dyDescent="0.3">
      <c r="A100" s="23" t="s">
        <v>498</v>
      </c>
      <c r="B100" s="23" t="s">
        <v>695</v>
      </c>
      <c r="C100" s="88">
        <v>0</v>
      </c>
      <c r="D100" s="23" t="s">
        <v>696</v>
      </c>
      <c r="E100" s="23" t="s">
        <v>520</v>
      </c>
      <c r="F100" s="89">
        <v>2730.8</v>
      </c>
      <c r="G100" s="90">
        <v>36.410666999999997</v>
      </c>
    </row>
    <row r="101" spans="1:7" ht="15" customHeight="1" x14ac:dyDescent="0.3">
      <c r="A101" s="23" t="s">
        <v>498</v>
      </c>
      <c r="B101" s="23" t="s">
        <v>697</v>
      </c>
      <c r="C101" s="88">
        <v>0</v>
      </c>
      <c r="D101" s="23" t="s">
        <v>698</v>
      </c>
      <c r="E101" s="23" t="s">
        <v>699</v>
      </c>
      <c r="F101" s="89">
        <v>2762.85</v>
      </c>
      <c r="G101" s="90">
        <v>36.837949000000002</v>
      </c>
    </row>
    <row r="102" spans="1:7" ht="15" customHeight="1" x14ac:dyDescent="0.3">
      <c r="A102" s="23" t="s">
        <v>498</v>
      </c>
      <c r="B102" s="23" t="s">
        <v>700</v>
      </c>
      <c r="C102" s="88">
        <v>1</v>
      </c>
      <c r="D102" s="23" t="s">
        <v>701</v>
      </c>
      <c r="E102" s="23" t="s">
        <v>579</v>
      </c>
      <c r="F102" s="89">
        <v>3966.23</v>
      </c>
      <c r="G102" s="90">
        <v>48.075456000000003</v>
      </c>
    </row>
    <row r="103" spans="1:7" ht="15" customHeight="1" x14ac:dyDescent="0.3">
      <c r="A103" s="23" t="s">
        <v>498</v>
      </c>
      <c r="B103" s="23" t="s">
        <v>702</v>
      </c>
      <c r="C103" s="88">
        <v>0</v>
      </c>
      <c r="D103" s="23" t="s">
        <v>703</v>
      </c>
      <c r="E103" s="23" t="s">
        <v>704</v>
      </c>
      <c r="F103" s="89">
        <v>2689.97</v>
      </c>
      <c r="G103" s="90">
        <v>35.866267000000001</v>
      </c>
    </row>
    <row r="104" spans="1:7" ht="15" customHeight="1" x14ac:dyDescent="0.3">
      <c r="A104" s="23" t="s">
        <v>498</v>
      </c>
      <c r="B104" s="23" t="s">
        <v>705</v>
      </c>
      <c r="C104" s="88">
        <v>0</v>
      </c>
      <c r="D104" s="23" t="s">
        <v>706</v>
      </c>
      <c r="E104" s="23" t="s">
        <v>704</v>
      </c>
      <c r="F104" s="89">
        <v>3646.66</v>
      </c>
      <c r="G104" s="90">
        <v>48.622132999999998</v>
      </c>
    </row>
    <row r="105" spans="1:7" ht="15" customHeight="1" x14ac:dyDescent="0.3">
      <c r="A105" s="23" t="s">
        <v>498</v>
      </c>
      <c r="B105" s="23" t="s">
        <v>707</v>
      </c>
      <c r="C105" s="88">
        <v>0</v>
      </c>
      <c r="D105" s="23" t="s">
        <v>708</v>
      </c>
      <c r="E105" s="23" t="s">
        <v>709</v>
      </c>
      <c r="F105" s="89">
        <v>7344.69</v>
      </c>
      <c r="G105" s="90">
        <v>97.929231000000001</v>
      </c>
    </row>
    <row r="106" spans="1:7" ht="15" customHeight="1" x14ac:dyDescent="0.3">
      <c r="A106" s="23" t="s">
        <v>498</v>
      </c>
      <c r="B106" s="23" t="s">
        <v>710</v>
      </c>
      <c r="C106" s="88">
        <v>5</v>
      </c>
      <c r="D106" s="23" t="s">
        <v>711</v>
      </c>
      <c r="E106" s="23" t="s">
        <v>531</v>
      </c>
      <c r="F106" s="89">
        <v>3573.92</v>
      </c>
      <c r="G106" s="90">
        <v>47.652265999999997</v>
      </c>
    </row>
    <row r="107" spans="1:7" ht="15" customHeight="1" x14ac:dyDescent="0.3">
      <c r="A107" s="23" t="s">
        <v>498</v>
      </c>
      <c r="B107" s="23" t="s">
        <v>712</v>
      </c>
      <c r="C107" s="88">
        <v>0</v>
      </c>
      <c r="D107" s="23" t="s">
        <v>64</v>
      </c>
      <c r="E107" s="23" t="s">
        <v>525</v>
      </c>
      <c r="F107" s="89">
        <v>2833.14</v>
      </c>
      <c r="G107" s="90">
        <v>37.775232000000003</v>
      </c>
    </row>
    <row r="108" spans="1:7" ht="15" customHeight="1" x14ac:dyDescent="0.3">
      <c r="A108" s="23" t="s">
        <v>498</v>
      </c>
      <c r="B108" s="23" t="s">
        <v>713</v>
      </c>
      <c r="C108" s="88">
        <v>2</v>
      </c>
      <c r="D108" s="23" t="s">
        <v>714</v>
      </c>
      <c r="E108" s="23" t="s">
        <v>525</v>
      </c>
      <c r="F108" s="89">
        <v>2304.52</v>
      </c>
      <c r="G108" s="90">
        <v>30.726932999999999</v>
      </c>
    </row>
    <row r="109" spans="1:7" ht="15" customHeight="1" x14ac:dyDescent="0.3">
      <c r="A109" s="23" t="s">
        <v>498</v>
      </c>
      <c r="B109" s="23" t="s">
        <v>715</v>
      </c>
      <c r="C109" s="88">
        <v>0</v>
      </c>
      <c r="D109" s="23" t="s">
        <v>716</v>
      </c>
      <c r="E109" s="23" t="s">
        <v>531</v>
      </c>
      <c r="F109" s="89">
        <v>4095.92</v>
      </c>
      <c r="G109" s="90">
        <v>54.612245000000001</v>
      </c>
    </row>
    <row r="110" spans="1:7" ht="15" customHeight="1" x14ac:dyDescent="0.3">
      <c r="A110" s="23" t="s">
        <v>498</v>
      </c>
      <c r="B110" s="23" t="s">
        <v>717</v>
      </c>
      <c r="C110" s="88">
        <v>0</v>
      </c>
      <c r="D110" s="23" t="s">
        <v>718</v>
      </c>
      <c r="E110" s="23" t="s">
        <v>719</v>
      </c>
      <c r="F110" s="89">
        <v>3013.85</v>
      </c>
      <c r="G110" s="90">
        <v>40.184666999999997</v>
      </c>
    </row>
    <row r="111" spans="1:7" ht="15" customHeight="1" x14ac:dyDescent="0.3">
      <c r="A111" s="23" t="s">
        <v>498</v>
      </c>
      <c r="B111" s="23" t="s">
        <v>720</v>
      </c>
      <c r="C111" s="88">
        <v>0</v>
      </c>
      <c r="D111" s="23" t="s">
        <v>721</v>
      </c>
      <c r="E111" s="23" t="s">
        <v>704</v>
      </c>
      <c r="F111" s="89">
        <v>3127.03</v>
      </c>
      <c r="G111" s="90">
        <v>41.693738000000003</v>
      </c>
    </row>
    <row r="112" spans="1:7" ht="15" customHeight="1" x14ac:dyDescent="0.3">
      <c r="A112" s="23" t="s">
        <v>498</v>
      </c>
      <c r="B112" s="23" t="s">
        <v>722</v>
      </c>
      <c r="C112" s="88">
        <v>0</v>
      </c>
      <c r="D112" s="23" t="s">
        <v>723</v>
      </c>
      <c r="E112" s="23" t="s">
        <v>597</v>
      </c>
      <c r="F112" s="89">
        <v>3634.49</v>
      </c>
      <c r="G112" s="90">
        <v>48.459803000000001</v>
      </c>
    </row>
    <row r="113" spans="1:7" ht="15" customHeight="1" x14ac:dyDescent="0.3">
      <c r="A113" s="23" t="s">
        <v>498</v>
      </c>
      <c r="B113" s="23" t="s">
        <v>724</v>
      </c>
      <c r="C113" s="88">
        <v>0</v>
      </c>
      <c r="D113" s="23" t="s">
        <v>725</v>
      </c>
      <c r="E113" s="23" t="s">
        <v>514</v>
      </c>
      <c r="F113" s="89">
        <v>2397.61</v>
      </c>
      <c r="G113" s="90">
        <v>31.968133000000002</v>
      </c>
    </row>
    <row r="114" spans="1:7" ht="15" customHeight="1" x14ac:dyDescent="0.3">
      <c r="A114" s="23" t="s">
        <v>498</v>
      </c>
      <c r="B114" s="23" t="s">
        <v>726</v>
      </c>
      <c r="C114" s="88">
        <v>2</v>
      </c>
      <c r="D114" s="23" t="s">
        <v>727</v>
      </c>
      <c r="E114" s="23" t="s">
        <v>511</v>
      </c>
      <c r="F114" s="89">
        <v>3302.42</v>
      </c>
      <c r="G114" s="90">
        <v>44.032308</v>
      </c>
    </row>
    <row r="115" spans="1:7" ht="15" customHeight="1" x14ac:dyDescent="0.3">
      <c r="A115" s="23" t="s">
        <v>498</v>
      </c>
      <c r="B115" s="23" t="s">
        <v>728</v>
      </c>
      <c r="C115" s="88">
        <v>0</v>
      </c>
      <c r="D115" s="23" t="s">
        <v>729</v>
      </c>
      <c r="E115" s="23" t="s">
        <v>551</v>
      </c>
      <c r="F115" s="89">
        <v>2040.49</v>
      </c>
      <c r="G115" s="90">
        <v>25.506125000000001</v>
      </c>
    </row>
    <row r="116" spans="1:7" ht="15" customHeight="1" x14ac:dyDescent="0.3">
      <c r="A116" s="23" t="s">
        <v>498</v>
      </c>
      <c r="B116" s="23" t="s">
        <v>730</v>
      </c>
      <c r="C116" s="88">
        <v>0</v>
      </c>
      <c r="D116" s="23" t="s">
        <v>731</v>
      </c>
      <c r="E116" s="23" t="s">
        <v>704</v>
      </c>
      <c r="F116" s="89">
        <v>4412</v>
      </c>
      <c r="G116" s="90">
        <v>58.826596000000002</v>
      </c>
    </row>
    <row r="117" spans="1:7" ht="15" customHeight="1" x14ac:dyDescent="0.3">
      <c r="A117" s="23" t="s">
        <v>498</v>
      </c>
      <c r="B117" s="23" t="s">
        <v>732</v>
      </c>
      <c r="C117" s="88">
        <v>0</v>
      </c>
      <c r="D117" s="23" t="s">
        <v>733</v>
      </c>
      <c r="E117" s="23" t="s">
        <v>699</v>
      </c>
      <c r="F117" s="89">
        <v>4047.08</v>
      </c>
      <c r="G117" s="90">
        <v>53.961058000000001</v>
      </c>
    </row>
    <row r="118" spans="1:7" ht="15" customHeight="1" x14ac:dyDescent="0.3">
      <c r="A118" s="23" t="s">
        <v>498</v>
      </c>
      <c r="B118" s="23" t="s">
        <v>734</v>
      </c>
      <c r="C118" s="88">
        <v>0</v>
      </c>
      <c r="D118" s="23" t="s">
        <v>735</v>
      </c>
      <c r="E118" s="23" t="s">
        <v>540</v>
      </c>
      <c r="F118" s="89">
        <v>2953.12</v>
      </c>
      <c r="G118" s="90">
        <v>39.374872000000003</v>
      </c>
    </row>
    <row r="119" spans="1:7" ht="15" customHeight="1" x14ac:dyDescent="0.3">
      <c r="A119" s="23" t="s">
        <v>498</v>
      </c>
      <c r="B119" s="23" t="s">
        <v>736</v>
      </c>
      <c r="C119" s="88">
        <v>0</v>
      </c>
      <c r="D119" s="23" t="s">
        <v>737</v>
      </c>
      <c r="E119" s="23" t="s">
        <v>503</v>
      </c>
      <c r="F119" s="89">
        <v>6237.51</v>
      </c>
      <c r="G119" s="90">
        <v>83.166719999999998</v>
      </c>
    </row>
    <row r="120" spans="1:7" ht="15" customHeight="1" x14ac:dyDescent="0.3">
      <c r="A120" s="23" t="s">
        <v>498</v>
      </c>
      <c r="B120" s="23" t="s">
        <v>738</v>
      </c>
      <c r="C120" s="88">
        <v>0</v>
      </c>
      <c r="D120" s="23" t="s">
        <v>739</v>
      </c>
      <c r="E120" s="23" t="s">
        <v>503</v>
      </c>
      <c r="F120" s="89">
        <v>2315.5300000000002</v>
      </c>
      <c r="G120" s="90">
        <v>30.873733000000001</v>
      </c>
    </row>
    <row r="121" spans="1:7" ht="15" customHeight="1" x14ac:dyDescent="0.3">
      <c r="A121" s="23" t="s">
        <v>498</v>
      </c>
      <c r="B121" s="23" t="s">
        <v>740</v>
      </c>
      <c r="C121" s="88">
        <v>0</v>
      </c>
      <c r="D121" s="23" t="s">
        <v>741</v>
      </c>
      <c r="E121" s="23" t="s">
        <v>531</v>
      </c>
      <c r="F121" s="89">
        <v>2381.34</v>
      </c>
      <c r="G121" s="90">
        <v>31.751200000000001</v>
      </c>
    </row>
    <row r="122" spans="1:7" ht="15" customHeight="1" x14ac:dyDescent="0.3">
      <c r="A122" s="23" t="s">
        <v>498</v>
      </c>
      <c r="B122" s="23" t="s">
        <v>742</v>
      </c>
      <c r="C122" s="88">
        <v>2</v>
      </c>
      <c r="D122" s="23" t="s">
        <v>743</v>
      </c>
      <c r="E122" s="23" t="s">
        <v>566</v>
      </c>
      <c r="F122" s="89">
        <v>4848.93</v>
      </c>
      <c r="G122" s="90">
        <v>64.652308000000005</v>
      </c>
    </row>
    <row r="123" spans="1:7" ht="15" customHeight="1" x14ac:dyDescent="0.3">
      <c r="A123" s="23" t="s">
        <v>498</v>
      </c>
      <c r="B123" s="23" t="s">
        <v>744</v>
      </c>
      <c r="C123" s="88">
        <v>0</v>
      </c>
      <c r="D123" s="23" t="s">
        <v>745</v>
      </c>
      <c r="E123" s="23" t="s">
        <v>586</v>
      </c>
      <c r="F123" s="89">
        <v>7115.38</v>
      </c>
      <c r="G123" s="90">
        <v>94.871795000000006</v>
      </c>
    </row>
    <row r="124" spans="1:7" ht="15" customHeight="1" x14ac:dyDescent="0.3">
      <c r="A124" s="23" t="s">
        <v>498</v>
      </c>
      <c r="B124" s="23" t="s">
        <v>746</v>
      </c>
      <c r="C124" s="88">
        <v>0</v>
      </c>
      <c r="D124" s="23" t="s">
        <v>747</v>
      </c>
      <c r="E124" s="23" t="s">
        <v>514</v>
      </c>
      <c r="F124" s="89">
        <v>2902.81</v>
      </c>
      <c r="G124" s="90">
        <v>38.704208000000001</v>
      </c>
    </row>
    <row r="125" spans="1:7" ht="15" customHeight="1" x14ac:dyDescent="0.3">
      <c r="A125" s="23" t="s">
        <v>498</v>
      </c>
      <c r="B125" s="23" t="s">
        <v>748</v>
      </c>
      <c r="C125" s="88">
        <v>3</v>
      </c>
      <c r="D125" s="23" t="s">
        <v>749</v>
      </c>
      <c r="E125" s="23" t="s">
        <v>750</v>
      </c>
      <c r="F125" s="89">
        <v>3838.73</v>
      </c>
      <c r="G125" s="90">
        <v>51.183076999999997</v>
      </c>
    </row>
    <row r="126" spans="1:7" ht="15" customHeight="1" x14ac:dyDescent="0.3">
      <c r="A126" s="23" t="s">
        <v>498</v>
      </c>
      <c r="B126" s="23" t="s">
        <v>751</v>
      </c>
      <c r="C126" s="88">
        <v>2</v>
      </c>
      <c r="D126" s="23" t="s">
        <v>752</v>
      </c>
      <c r="E126" s="23" t="s">
        <v>563</v>
      </c>
      <c r="F126" s="89">
        <v>2459.5700000000002</v>
      </c>
      <c r="G126" s="90">
        <v>32.794277000000001</v>
      </c>
    </row>
    <row r="127" spans="1:7" ht="15" customHeight="1" x14ac:dyDescent="0.3">
      <c r="A127" s="23" t="s">
        <v>498</v>
      </c>
      <c r="B127" s="23" t="s">
        <v>753</v>
      </c>
      <c r="C127" s="88">
        <v>0</v>
      </c>
      <c r="D127" s="23" t="s">
        <v>754</v>
      </c>
      <c r="E127" s="23" t="s">
        <v>750</v>
      </c>
      <c r="F127" s="89">
        <v>2254.31</v>
      </c>
      <c r="G127" s="90">
        <v>30.057435999999999</v>
      </c>
    </row>
    <row r="128" spans="1:7" ht="15" customHeight="1" x14ac:dyDescent="0.3">
      <c r="A128" s="23" t="s">
        <v>498</v>
      </c>
      <c r="B128" s="23" t="s">
        <v>755</v>
      </c>
      <c r="C128" s="88">
        <v>0</v>
      </c>
      <c r="D128" s="23" t="s">
        <v>756</v>
      </c>
      <c r="E128" s="23" t="s">
        <v>699</v>
      </c>
      <c r="F128" s="89">
        <v>2874.23</v>
      </c>
      <c r="G128" s="90">
        <v>38.323076999999998</v>
      </c>
    </row>
    <row r="129" spans="1:7" ht="15" customHeight="1" x14ac:dyDescent="0.3">
      <c r="A129" s="23" t="s">
        <v>498</v>
      </c>
      <c r="B129" s="23" t="s">
        <v>757</v>
      </c>
      <c r="C129" s="88">
        <v>0</v>
      </c>
      <c r="D129" s="23" t="s">
        <v>758</v>
      </c>
      <c r="E129" s="23" t="s">
        <v>503</v>
      </c>
      <c r="F129" s="89">
        <v>2180.8000000000002</v>
      </c>
      <c r="G129" s="90">
        <v>29.077332999999999</v>
      </c>
    </row>
    <row r="130" spans="1:7" ht="15" customHeight="1" x14ac:dyDescent="0.3">
      <c r="A130" s="23" t="s">
        <v>498</v>
      </c>
      <c r="B130" s="23" t="s">
        <v>759</v>
      </c>
      <c r="C130" s="88">
        <v>0</v>
      </c>
      <c r="D130" s="23" t="s">
        <v>760</v>
      </c>
      <c r="E130" s="23" t="s">
        <v>566</v>
      </c>
      <c r="F130" s="89">
        <v>2054.14</v>
      </c>
      <c r="G130" s="90">
        <v>27.388442000000001</v>
      </c>
    </row>
    <row r="131" spans="1:7" ht="15" customHeight="1" x14ac:dyDescent="0.3">
      <c r="A131" s="23" t="s">
        <v>498</v>
      </c>
      <c r="B131" s="23" t="s">
        <v>761</v>
      </c>
      <c r="C131" s="88">
        <v>0</v>
      </c>
      <c r="D131" s="23" t="s">
        <v>762</v>
      </c>
      <c r="E131" s="23" t="s">
        <v>540</v>
      </c>
      <c r="F131" s="89">
        <v>2608.5100000000002</v>
      </c>
      <c r="G131" s="90">
        <v>34.780096</v>
      </c>
    </row>
    <row r="132" spans="1:7" ht="15" customHeight="1" x14ac:dyDescent="0.3">
      <c r="A132" s="23" t="s">
        <v>498</v>
      </c>
      <c r="B132" s="23" t="s">
        <v>763</v>
      </c>
      <c r="C132" s="88">
        <v>12</v>
      </c>
      <c r="D132" s="23" t="s">
        <v>430</v>
      </c>
      <c r="E132" s="23" t="s">
        <v>528</v>
      </c>
      <c r="F132" s="89">
        <v>3358.54</v>
      </c>
      <c r="G132" s="90">
        <v>44.780512999999999</v>
      </c>
    </row>
    <row r="133" spans="1:7" ht="15" customHeight="1" x14ac:dyDescent="0.3">
      <c r="A133" s="23" t="s">
        <v>498</v>
      </c>
      <c r="B133" s="23" t="s">
        <v>764</v>
      </c>
      <c r="C133" s="88">
        <v>0</v>
      </c>
      <c r="D133" s="23" t="s">
        <v>765</v>
      </c>
      <c r="E133" s="23" t="s">
        <v>534</v>
      </c>
      <c r="F133" s="89">
        <v>2953.12</v>
      </c>
      <c r="G133" s="90">
        <v>39.374872000000003</v>
      </c>
    </row>
    <row r="134" spans="1:7" ht="15" customHeight="1" x14ac:dyDescent="0.3">
      <c r="A134" s="23" t="s">
        <v>498</v>
      </c>
      <c r="B134" s="23" t="s">
        <v>766</v>
      </c>
      <c r="C134" s="88">
        <v>16</v>
      </c>
      <c r="D134" s="23" t="s">
        <v>767</v>
      </c>
      <c r="E134" s="23" t="s">
        <v>531</v>
      </c>
      <c r="F134" s="89">
        <v>7866.9</v>
      </c>
      <c r="G134" s="90">
        <v>69.927936000000003</v>
      </c>
    </row>
    <row r="135" spans="1:7" ht="15" customHeight="1" x14ac:dyDescent="0.3">
      <c r="A135" s="23" t="s">
        <v>498</v>
      </c>
      <c r="B135" s="23" t="s">
        <v>768</v>
      </c>
      <c r="C135" s="88">
        <v>0</v>
      </c>
      <c r="D135" s="23" t="s">
        <v>291</v>
      </c>
      <c r="E135" s="23" t="s">
        <v>568</v>
      </c>
      <c r="F135" s="89">
        <v>1312.91</v>
      </c>
      <c r="G135" s="90">
        <v>35.011200000000002</v>
      </c>
    </row>
    <row r="136" spans="1:7" ht="15" customHeight="1" x14ac:dyDescent="0.3">
      <c r="A136" s="23" t="s">
        <v>498</v>
      </c>
      <c r="B136" s="23" t="s">
        <v>768</v>
      </c>
      <c r="C136" s="88">
        <v>0</v>
      </c>
      <c r="D136" s="23" t="s">
        <v>291</v>
      </c>
      <c r="E136" s="23" t="s">
        <v>750</v>
      </c>
      <c r="F136" s="89">
        <v>1312.93</v>
      </c>
      <c r="G136" s="90">
        <v>35.011200000000002</v>
      </c>
    </row>
    <row r="137" spans="1:7" ht="15" customHeight="1" x14ac:dyDescent="0.3">
      <c r="A137" s="23" t="s">
        <v>498</v>
      </c>
      <c r="B137" s="23" t="s">
        <v>769</v>
      </c>
      <c r="C137" s="88">
        <v>0</v>
      </c>
      <c r="D137" s="23" t="s">
        <v>770</v>
      </c>
      <c r="E137" s="23" t="s">
        <v>771</v>
      </c>
      <c r="F137" s="89">
        <v>2776.36</v>
      </c>
      <c r="G137" s="90">
        <v>37.018101000000001</v>
      </c>
    </row>
    <row r="138" spans="1:7" ht="15" customHeight="1" x14ac:dyDescent="0.3">
      <c r="A138" s="23" t="s">
        <v>498</v>
      </c>
      <c r="B138" s="23" t="s">
        <v>772</v>
      </c>
      <c r="C138" s="88">
        <v>0</v>
      </c>
      <c r="D138" s="23" t="s">
        <v>161</v>
      </c>
      <c r="E138" s="23" t="s">
        <v>673</v>
      </c>
      <c r="F138" s="89">
        <v>3141.24</v>
      </c>
      <c r="G138" s="90">
        <v>41.883211000000003</v>
      </c>
    </row>
    <row r="139" spans="1:7" ht="15" customHeight="1" x14ac:dyDescent="0.3">
      <c r="A139" s="23" t="s">
        <v>498</v>
      </c>
      <c r="B139" s="23" t="s">
        <v>773</v>
      </c>
      <c r="C139" s="88">
        <v>0</v>
      </c>
      <c r="D139" s="23" t="s">
        <v>774</v>
      </c>
      <c r="E139" s="23" t="s">
        <v>517</v>
      </c>
      <c r="F139" s="89">
        <v>3074.18</v>
      </c>
      <c r="G139" s="90">
        <v>40.989066999999999</v>
      </c>
    </row>
    <row r="140" spans="1:7" ht="15" customHeight="1" x14ac:dyDescent="0.3">
      <c r="A140" s="23" t="s">
        <v>498</v>
      </c>
      <c r="B140" s="23" t="s">
        <v>775</v>
      </c>
      <c r="C140" s="88">
        <v>0</v>
      </c>
      <c r="D140" s="23" t="s">
        <v>776</v>
      </c>
      <c r="E140" s="23" t="s">
        <v>551</v>
      </c>
      <c r="F140" s="89">
        <v>166.36</v>
      </c>
      <c r="G140" s="90">
        <v>23.89725</v>
      </c>
    </row>
    <row r="141" spans="1:7" ht="15" customHeight="1" x14ac:dyDescent="0.3">
      <c r="A141" s="23" t="s">
        <v>498</v>
      </c>
      <c r="B141" s="23" t="s">
        <v>775</v>
      </c>
      <c r="C141" s="88">
        <v>0</v>
      </c>
      <c r="D141" s="23" t="s">
        <v>776</v>
      </c>
      <c r="E141" s="23" t="s">
        <v>551</v>
      </c>
      <c r="F141" s="89">
        <v>1911.78</v>
      </c>
      <c r="G141" s="90">
        <v>23.89725</v>
      </c>
    </row>
    <row r="142" spans="1:7" ht="15" customHeight="1" x14ac:dyDescent="0.3">
      <c r="A142" s="23" t="s">
        <v>498</v>
      </c>
      <c r="B142" s="23" t="s">
        <v>777</v>
      </c>
      <c r="C142" s="88">
        <v>0</v>
      </c>
      <c r="D142" s="23" t="s">
        <v>778</v>
      </c>
      <c r="E142" s="23" t="s">
        <v>750</v>
      </c>
      <c r="F142" s="89">
        <v>2794.59</v>
      </c>
      <c r="G142" s="90">
        <v>37.261200000000002</v>
      </c>
    </row>
    <row r="143" spans="1:7" ht="15" customHeight="1" x14ac:dyDescent="0.3">
      <c r="A143" s="23" t="s">
        <v>498</v>
      </c>
      <c r="B143" s="23" t="s">
        <v>779</v>
      </c>
      <c r="C143" s="88">
        <v>0</v>
      </c>
      <c r="D143" s="23" t="s">
        <v>780</v>
      </c>
      <c r="E143" s="23" t="s">
        <v>523</v>
      </c>
      <c r="F143" s="89">
        <v>3168.27</v>
      </c>
      <c r="G143" s="90">
        <v>42.243600000000001</v>
      </c>
    </row>
    <row r="144" spans="1:7" ht="15" customHeight="1" x14ac:dyDescent="0.3">
      <c r="A144" s="23" t="s">
        <v>498</v>
      </c>
      <c r="B144" s="23" t="s">
        <v>781</v>
      </c>
      <c r="C144" s="88">
        <v>0</v>
      </c>
      <c r="D144" s="23" t="s">
        <v>782</v>
      </c>
      <c r="E144" s="23" t="s">
        <v>783</v>
      </c>
      <c r="F144" s="89">
        <v>5568.18</v>
      </c>
      <c r="G144" s="90">
        <v>74.242400000000004</v>
      </c>
    </row>
    <row r="145" spans="1:7" ht="15" customHeight="1" x14ac:dyDescent="0.3">
      <c r="A145" s="23" t="s">
        <v>498</v>
      </c>
      <c r="B145" s="23" t="s">
        <v>784</v>
      </c>
      <c r="C145" s="88">
        <v>0</v>
      </c>
      <c r="D145" s="23" t="s">
        <v>244</v>
      </c>
      <c r="E145" s="23" t="s">
        <v>500</v>
      </c>
      <c r="F145" s="89">
        <v>2831.57</v>
      </c>
      <c r="G145" s="90">
        <v>37.754297999999999</v>
      </c>
    </row>
    <row r="146" spans="1:7" ht="15" customHeight="1" x14ac:dyDescent="0.3">
      <c r="A146" s="23" t="s">
        <v>498</v>
      </c>
      <c r="B146" s="23" t="s">
        <v>785</v>
      </c>
      <c r="C146" s="88">
        <v>0</v>
      </c>
      <c r="D146" s="23" t="s">
        <v>292</v>
      </c>
      <c r="E146" s="23" t="s">
        <v>528</v>
      </c>
      <c r="F146" s="89">
        <v>2764.08</v>
      </c>
      <c r="G146" s="90">
        <v>36.854399999999998</v>
      </c>
    </row>
    <row r="147" spans="1:7" ht="15" customHeight="1" x14ac:dyDescent="0.3">
      <c r="A147" s="23" t="s">
        <v>498</v>
      </c>
      <c r="B147" s="23" t="s">
        <v>786</v>
      </c>
      <c r="C147" s="88">
        <v>1</v>
      </c>
      <c r="D147" s="23" t="s">
        <v>787</v>
      </c>
      <c r="E147" s="23" t="s">
        <v>704</v>
      </c>
      <c r="F147" s="89">
        <v>2068.9499999999998</v>
      </c>
      <c r="G147" s="90">
        <v>27.585999999999999</v>
      </c>
    </row>
    <row r="148" spans="1:7" ht="15" customHeight="1" x14ac:dyDescent="0.3">
      <c r="A148" s="23" t="s">
        <v>498</v>
      </c>
      <c r="B148" s="23" t="s">
        <v>788</v>
      </c>
      <c r="C148" s="88">
        <v>0</v>
      </c>
      <c r="D148" s="23" t="s">
        <v>84</v>
      </c>
      <c r="E148" s="23" t="s">
        <v>586</v>
      </c>
      <c r="F148" s="89">
        <v>3657.03</v>
      </c>
      <c r="G148" s="90">
        <v>48.760477000000002</v>
      </c>
    </row>
    <row r="149" spans="1:7" ht="15" customHeight="1" x14ac:dyDescent="0.3">
      <c r="A149" s="23" t="s">
        <v>498</v>
      </c>
      <c r="B149" s="23" t="s">
        <v>789</v>
      </c>
      <c r="C149" s="88">
        <v>24</v>
      </c>
      <c r="D149" s="23" t="s">
        <v>790</v>
      </c>
      <c r="E149" s="23" t="s">
        <v>534</v>
      </c>
      <c r="F149" s="89">
        <v>3754.81</v>
      </c>
      <c r="G149" s="90">
        <v>50.064101000000001</v>
      </c>
    </row>
    <row r="150" spans="1:7" ht="15" customHeight="1" x14ac:dyDescent="0.3">
      <c r="A150" s="23" t="s">
        <v>498</v>
      </c>
      <c r="B150" s="23" t="s">
        <v>791</v>
      </c>
      <c r="C150" s="88">
        <v>0</v>
      </c>
      <c r="D150" s="23" t="s">
        <v>792</v>
      </c>
      <c r="E150" s="23" t="s">
        <v>503</v>
      </c>
      <c r="F150" s="89">
        <v>2938.65</v>
      </c>
      <c r="G150" s="90">
        <v>39.181944000000001</v>
      </c>
    </row>
    <row r="151" spans="1:7" ht="15" customHeight="1" x14ac:dyDescent="0.3">
      <c r="A151" s="23" t="s">
        <v>498</v>
      </c>
      <c r="B151" s="23" t="s">
        <v>793</v>
      </c>
      <c r="C151" s="88">
        <v>0</v>
      </c>
      <c r="D151" s="23" t="s">
        <v>794</v>
      </c>
      <c r="E151" s="23" t="s">
        <v>551</v>
      </c>
      <c r="F151" s="89">
        <v>5696.99</v>
      </c>
      <c r="G151" s="90">
        <v>75.959781000000007</v>
      </c>
    </row>
    <row r="152" spans="1:7" ht="15" customHeight="1" x14ac:dyDescent="0.3">
      <c r="A152" s="23" t="s">
        <v>498</v>
      </c>
      <c r="B152" s="23" t="s">
        <v>795</v>
      </c>
      <c r="C152" s="88">
        <v>0</v>
      </c>
      <c r="D152" s="23" t="s">
        <v>796</v>
      </c>
      <c r="E152" s="23" t="s">
        <v>520</v>
      </c>
      <c r="F152" s="89">
        <v>4194</v>
      </c>
      <c r="G152" s="90">
        <v>55.92</v>
      </c>
    </row>
    <row r="153" spans="1:7" ht="15" customHeight="1" x14ac:dyDescent="0.3">
      <c r="A153" s="23" t="s">
        <v>498</v>
      </c>
      <c r="B153" s="23" t="s">
        <v>797</v>
      </c>
      <c r="C153" s="88">
        <v>1</v>
      </c>
      <c r="D153" s="23" t="s">
        <v>798</v>
      </c>
      <c r="E153" s="23" t="s">
        <v>543</v>
      </c>
      <c r="F153" s="89">
        <v>4807.6899999999996</v>
      </c>
      <c r="G153" s="90">
        <v>64.102564000000001</v>
      </c>
    </row>
    <row r="154" spans="1:7" ht="15" customHeight="1" x14ac:dyDescent="0.3">
      <c r="A154" s="23" t="s">
        <v>498</v>
      </c>
      <c r="B154" s="23" t="s">
        <v>799</v>
      </c>
      <c r="C154" s="88">
        <v>0</v>
      </c>
      <c r="D154" s="23" t="s">
        <v>48</v>
      </c>
      <c r="E154" s="23" t="s">
        <v>528</v>
      </c>
      <c r="F154" s="89">
        <v>3371.35</v>
      </c>
      <c r="G154" s="90">
        <v>44.951327999999997</v>
      </c>
    </row>
    <row r="155" spans="1:7" ht="15" customHeight="1" x14ac:dyDescent="0.3">
      <c r="A155" s="23" t="s">
        <v>498</v>
      </c>
      <c r="B155" s="23" t="s">
        <v>800</v>
      </c>
      <c r="C155" s="88">
        <v>0</v>
      </c>
      <c r="D155" s="23" t="s">
        <v>801</v>
      </c>
      <c r="E155" s="23" t="s">
        <v>500</v>
      </c>
      <c r="F155" s="89">
        <v>2192.48</v>
      </c>
      <c r="G155" s="90">
        <v>29.233066999999998</v>
      </c>
    </row>
    <row r="156" spans="1:7" ht="15" customHeight="1" x14ac:dyDescent="0.3">
      <c r="A156" s="23" t="s">
        <v>498</v>
      </c>
      <c r="B156" s="23" t="s">
        <v>802</v>
      </c>
      <c r="C156" s="88">
        <v>0</v>
      </c>
      <c r="D156" s="23" t="s">
        <v>803</v>
      </c>
      <c r="E156" s="23" t="s">
        <v>528</v>
      </c>
      <c r="F156" s="89">
        <v>3210.83</v>
      </c>
      <c r="G156" s="90">
        <v>42.811061000000002</v>
      </c>
    </row>
    <row r="157" spans="1:7" ht="15" customHeight="1" x14ac:dyDescent="0.3">
      <c r="A157" s="23" t="s">
        <v>498</v>
      </c>
      <c r="B157" s="23" t="s">
        <v>804</v>
      </c>
      <c r="C157" s="88">
        <v>0</v>
      </c>
      <c r="D157" s="23" t="s">
        <v>805</v>
      </c>
      <c r="E157" s="23" t="s">
        <v>551</v>
      </c>
      <c r="F157" s="89">
        <v>3621.13</v>
      </c>
      <c r="G157" s="90">
        <v>45.264125</v>
      </c>
    </row>
    <row r="158" spans="1:7" ht="15" customHeight="1" x14ac:dyDescent="0.3">
      <c r="A158" s="23" t="s">
        <v>498</v>
      </c>
      <c r="B158" s="23" t="s">
        <v>806</v>
      </c>
      <c r="C158" s="88">
        <v>0</v>
      </c>
      <c r="D158" s="23" t="s">
        <v>807</v>
      </c>
      <c r="E158" s="23" t="s">
        <v>659</v>
      </c>
      <c r="F158" s="89">
        <v>5313.42</v>
      </c>
      <c r="G158" s="90">
        <v>70.845641000000001</v>
      </c>
    </row>
    <row r="159" spans="1:7" ht="15" customHeight="1" x14ac:dyDescent="0.3">
      <c r="A159" s="23" t="s">
        <v>498</v>
      </c>
      <c r="B159" s="23" t="s">
        <v>808</v>
      </c>
      <c r="C159" s="88">
        <v>0</v>
      </c>
      <c r="D159" s="23" t="s">
        <v>245</v>
      </c>
      <c r="E159" s="23" t="s">
        <v>568</v>
      </c>
      <c r="F159" s="89">
        <v>1109.56</v>
      </c>
      <c r="G159" s="90">
        <v>29.588118000000001</v>
      </c>
    </row>
    <row r="160" spans="1:7" ht="15" customHeight="1" x14ac:dyDescent="0.3">
      <c r="A160" s="23" t="s">
        <v>498</v>
      </c>
      <c r="B160" s="23" t="s">
        <v>809</v>
      </c>
      <c r="C160" s="88">
        <v>2</v>
      </c>
      <c r="D160" s="23" t="s">
        <v>810</v>
      </c>
      <c r="E160" s="23" t="s">
        <v>586</v>
      </c>
      <c r="F160" s="89">
        <v>2302.85</v>
      </c>
      <c r="G160" s="90">
        <v>30.704615</v>
      </c>
    </row>
    <row r="161" spans="1:7" ht="15" customHeight="1" x14ac:dyDescent="0.3">
      <c r="A161" s="23" t="s">
        <v>498</v>
      </c>
      <c r="B161" s="23" t="s">
        <v>811</v>
      </c>
      <c r="C161" s="88">
        <v>1</v>
      </c>
      <c r="D161" s="23" t="s">
        <v>51</v>
      </c>
      <c r="E161" s="23" t="s">
        <v>812</v>
      </c>
      <c r="F161" s="89">
        <v>2674.19</v>
      </c>
      <c r="G161" s="90">
        <v>35.655894000000004</v>
      </c>
    </row>
    <row r="162" spans="1:7" ht="15" customHeight="1" x14ac:dyDescent="0.3">
      <c r="A162" s="23" t="s">
        <v>498</v>
      </c>
      <c r="B162" s="23" t="s">
        <v>813</v>
      </c>
      <c r="C162" s="88">
        <v>1</v>
      </c>
      <c r="D162" s="23" t="s">
        <v>814</v>
      </c>
      <c r="E162" s="23" t="s">
        <v>511</v>
      </c>
      <c r="F162" s="89">
        <v>2312.2800000000002</v>
      </c>
      <c r="G162" s="90">
        <v>30.830400000000001</v>
      </c>
    </row>
    <row r="163" spans="1:7" ht="15" customHeight="1" x14ac:dyDescent="0.3">
      <c r="A163" s="23" t="s">
        <v>498</v>
      </c>
      <c r="B163" s="23" t="s">
        <v>815</v>
      </c>
      <c r="C163" s="88">
        <v>0</v>
      </c>
      <c r="D163" s="23" t="s">
        <v>293</v>
      </c>
      <c r="E163" s="23" t="s">
        <v>525</v>
      </c>
      <c r="F163" s="89">
        <v>2373.3200000000002</v>
      </c>
      <c r="G163" s="90">
        <v>31.644265999999998</v>
      </c>
    </row>
    <row r="164" spans="1:7" ht="15" customHeight="1" x14ac:dyDescent="0.3">
      <c r="A164" s="23" t="s">
        <v>498</v>
      </c>
      <c r="B164" s="23" t="s">
        <v>816</v>
      </c>
      <c r="C164" s="88">
        <v>0</v>
      </c>
      <c r="D164" s="23" t="s">
        <v>817</v>
      </c>
      <c r="E164" s="23" t="s">
        <v>503</v>
      </c>
      <c r="F164" s="89">
        <v>1894.65</v>
      </c>
      <c r="G164" s="90">
        <v>25.262132999999999</v>
      </c>
    </row>
    <row r="165" spans="1:7" ht="15" customHeight="1" x14ac:dyDescent="0.3">
      <c r="A165" s="23" t="s">
        <v>498</v>
      </c>
      <c r="B165" s="23" t="s">
        <v>818</v>
      </c>
      <c r="C165" s="88">
        <v>0</v>
      </c>
      <c r="D165" s="23" t="s">
        <v>819</v>
      </c>
      <c r="E165" s="23" t="s">
        <v>506</v>
      </c>
      <c r="F165" s="89">
        <v>3326.92</v>
      </c>
      <c r="G165" s="90">
        <v>44.358974000000003</v>
      </c>
    </row>
    <row r="166" spans="1:7" ht="15" customHeight="1" x14ac:dyDescent="0.3">
      <c r="A166" s="23" t="s">
        <v>498</v>
      </c>
      <c r="B166" s="23" t="s">
        <v>820</v>
      </c>
      <c r="C166" s="88">
        <v>1</v>
      </c>
      <c r="D166" s="23" t="s">
        <v>243</v>
      </c>
      <c r="E166" s="23" t="s">
        <v>651</v>
      </c>
      <c r="F166" s="89">
        <v>3165.98</v>
      </c>
      <c r="G166" s="90">
        <v>42.213051</v>
      </c>
    </row>
    <row r="167" spans="1:7" ht="15" customHeight="1" x14ac:dyDescent="0.3">
      <c r="A167" s="23" t="s">
        <v>498</v>
      </c>
      <c r="B167" s="23" t="s">
        <v>821</v>
      </c>
      <c r="C167" s="88">
        <v>0</v>
      </c>
      <c r="D167" s="23" t="s">
        <v>822</v>
      </c>
      <c r="E167" s="23" t="s">
        <v>566</v>
      </c>
      <c r="F167" s="89">
        <v>2462.1999999999998</v>
      </c>
      <c r="G167" s="90">
        <v>32.829332999999998</v>
      </c>
    </row>
    <row r="168" spans="1:7" ht="15" customHeight="1" x14ac:dyDescent="0.3">
      <c r="A168" s="23" t="s">
        <v>498</v>
      </c>
      <c r="B168" s="23" t="s">
        <v>823</v>
      </c>
      <c r="C168" s="88">
        <v>0</v>
      </c>
      <c r="D168" s="23" t="s">
        <v>824</v>
      </c>
      <c r="E168" s="23" t="s">
        <v>644</v>
      </c>
      <c r="F168" s="89">
        <v>2180.8000000000002</v>
      </c>
      <c r="G168" s="90">
        <v>29.077332999999999</v>
      </c>
    </row>
    <row r="169" spans="1:7" ht="15" customHeight="1" x14ac:dyDescent="0.3">
      <c r="A169" s="23" t="s">
        <v>498</v>
      </c>
      <c r="B169" s="23" t="s">
        <v>823</v>
      </c>
      <c r="C169" s="88">
        <v>0</v>
      </c>
      <c r="D169" s="23" t="s">
        <v>824</v>
      </c>
      <c r="E169" s="23">
        <v>11002200</v>
      </c>
      <c r="F169" s="89">
        <v>305.31</v>
      </c>
      <c r="G169" s="90">
        <v>29.077332999999999</v>
      </c>
    </row>
    <row r="170" spans="1:7" ht="15" customHeight="1" x14ac:dyDescent="0.3">
      <c r="A170" s="23" t="s">
        <v>498</v>
      </c>
      <c r="B170" s="23" t="s">
        <v>825</v>
      </c>
      <c r="C170" s="88">
        <v>0</v>
      </c>
      <c r="D170" s="23" t="s">
        <v>826</v>
      </c>
      <c r="E170" s="23" t="s">
        <v>520</v>
      </c>
      <c r="F170" s="89">
        <v>3030.99</v>
      </c>
      <c r="G170" s="90">
        <v>40.413200000000003</v>
      </c>
    </row>
    <row r="171" spans="1:7" ht="15" customHeight="1" x14ac:dyDescent="0.3">
      <c r="A171" s="23" t="s">
        <v>498</v>
      </c>
      <c r="B171" s="23" t="s">
        <v>827</v>
      </c>
      <c r="C171" s="88">
        <v>1</v>
      </c>
      <c r="D171" s="23" t="s">
        <v>828</v>
      </c>
      <c r="E171" s="23" t="s">
        <v>568</v>
      </c>
      <c r="F171" s="89">
        <v>2867.05</v>
      </c>
      <c r="G171" s="90">
        <v>38.227269999999997</v>
      </c>
    </row>
    <row r="172" spans="1:7" ht="15" customHeight="1" x14ac:dyDescent="0.3">
      <c r="A172" s="23" t="s">
        <v>498</v>
      </c>
      <c r="B172" s="23" t="s">
        <v>829</v>
      </c>
      <c r="C172" s="88">
        <v>0</v>
      </c>
      <c r="D172" s="23" t="s">
        <v>830</v>
      </c>
      <c r="E172" s="23" t="s">
        <v>500</v>
      </c>
      <c r="F172" s="89">
        <v>3726.92</v>
      </c>
      <c r="G172" s="90">
        <v>49.692307999999997</v>
      </c>
    </row>
    <row r="173" spans="1:7" ht="15" customHeight="1" x14ac:dyDescent="0.3">
      <c r="A173" s="23" t="s">
        <v>498</v>
      </c>
      <c r="B173" s="23" t="s">
        <v>831</v>
      </c>
      <c r="C173" s="88">
        <v>0</v>
      </c>
      <c r="D173" s="23" t="s">
        <v>832</v>
      </c>
      <c r="E173" s="23" t="s">
        <v>528</v>
      </c>
      <c r="F173" s="89">
        <v>4061.89</v>
      </c>
      <c r="G173" s="90">
        <v>54.158506000000003</v>
      </c>
    </row>
    <row r="174" spans="1:7" ht="15" customHeight="1" x14ac:dyDescent="0.3">
      <c r="A174" s="23" t="s">
        <v>498</v>
      </c>
      <c r="B174" s="23" t="s">
        <v>833</v>
      </c>
      <c r="C174" s="88">
        <v>0</v>
      </c>
      <c r="D174" s="23" t="s">
        <v>834</v>
      </c>
      <c r="E174" s="23" t="s">
        <v>644</v>
      </c>
      <c r="F174" s="89">
        <v>3365.59</v>
      </c>
      <c r="G174" s="90">
        <v>44.874533</v>
      </c>
    </row>
    <row r="175" spans="1:7" ht="15" customHeight="1" x14ac:dyDescent="0.3">
      <c r="A175" s="23" t="s">
        <v>498</v>
      </c>
      <c r="B175" s="23" t="s">
        <v>835</v>
      </c>
      <c r="C175" s="88">
        <v>0</v>
      </c>
      <c r="D175" s="23" t="s">
        <v>836</v>
      </c>
      <c r="E175" s="23" t="s">
        <v>837</v>
      </c>
      <c r="F175" s="89">
        <v>4805.7700000000004</v>
      </c>
      <c r="G175" s="90">
        <v>64.076922999999994</v>
      </c>
    </row>
    <row r="176" spans="1:7" ht="15" customHeight="1" x14ac:dyDescent="0.3">
      <c r="A176" s="23" t="s">
        <v>498</v>
      </c>
      <c r="B176" s="23" t="s">
        <v>838</v>
      </c>
      <c r="C176" s="88">
        <v>2</v>
      </c>
      <c r="D176" s="23" t="s">
        <v>839</v>
      </c>
      <c r="E176" s="23" t="s">
        <v>586</v>
      </c>
      <c r="F176" s="89">
        <v>2191.23</v>
      </c>
      <c r="G176" s="90">
        <v>29.21641</v>
      </c>
    </row>
    <row r="177" spans="1:9" ht="15" customHeight="1" x14ac:dyDescent="0.3">
      <c r="A177" s="23" t="s">
        <v>498</v>
      </c>
      <c r="B177" s="23" t="s">
        <v>840</v>
      </c>
      <c r="C177" s="88">
        <v>0</v>
      </c>
      <c r="D177" s="23" t="s">
        <v>841</v>
      </c>
      <c r="E177" s="23" t="s">
        <v>842</v>
      </c>
      <c r="F177" s="89">
        <v>2866.36</v>
      </c>
      <c r="G177" s="90">
        <v>38.218071000000002</v>
      </c>
    </row>
    <row r="178" spans="1:9" ht="15" customHeight="1" x14ac:dyDescent="0.3">
      <c r="A178" s="23" t="s">
        <v>498</v>
      </c>
      <c r="B178" s="23" t="s">
        <v>843</v>
      </c>
      <c r="C178" s="88">
        <v>0</v>
      </c>
      <c r="D178" s="23" t="s">
        <v>208</v>
      </c>
      <c r="E178" s="23" t="s">
        <v>517</v>
      </c>
      <c r="F178" s="89">
        <v>3195.05</v>
      </c>
      <c r="G178" s="90">
        <v>42.600597999999998</v>
      </c>
    </row>
    <row r="179" spans="1:9" ht="15" customHeight="1" x14ac:dyDescent="0.3">
      <c r="A179" s="23" t="s">
        <v>498</v>
      </c>
      <c r="B179" s="23" t="s">
        <v>844</v>
      </c>
      <c r="C179" s="88">
        <v>0</v>
      </c>
      <c r="D179" s="23" t="s">
        <v>845</v>
      </c>
      <c r="E179" s="23" t="s">
        <v>586</v>
      </c>
      <c r="F179" s="89">
        <v>2312.2800000000002</v>
      </c>
      <c r="G179" s="90">
        <v>30.830400000000001</v>
      </c>
    </row>
    <row r="180" spans="1:9" ht="15" customHeight="1" x14ac:dyDescent="0.3">
      <c r="A180" s="23" t="s">
        <v>498</v>
      </c>
      <c r="B180" s="23" t="s">
        <v>846</v>
      </c>
      <c r="C180" s="88">
        <v>2</v>
      </c>
      <c r="D180" s="23" t="s">
        <v>847</v>
      </c>
      <c r="E180" s="23" t="s">
        <v>651</v>
      </c>
      <c r="F180" s="89">
        <v>2470.62</v>
      </c>
      <c r="G180" s="90">
        <v>41.177146</v>
      </c>
    </row>
    <row r="181" spans="1:9" ht="15" customHeight="1" x14ac:dyDescent="0.3">
      <c r="A181" s="23" t="s">
        <v>498</v>
      </c>
      <c r="B181" s="23" t="s">
        <v>848</v>
      </c>
      <c r="C181" s="88">
        <v>0</v>
      </c>
      <c r="D181" s="23" t="s">
        <v>849</v>
      </c>
      <c r="E181" s="23" t="s">
        <v>850</v>
      </c>
      <c r="F181" s="89">
        <v>3286.28</v>
      </c>
      <c r="G181" s="90">
        <v>43.816982000000003</v>
      </c>
    </row>
    <row r="182" spans="1:9" ht="15" customHeight="1" x14ac:dyDescent="0.3">
      <c r="A182" s="23" t="s">
        <v>498</v>
      </c>
      <c r="B182" s="23" t="s">
        <v>851</v>
      </c>
      <c r="C182" s="88">
        <v>0</v>
      </c>
      <c r="D182" s="23" t="s">
        <v>852</v>
      </c>
      <c r="E182" s="23" t="s">
        <v>699</v>
      </c>
      <c r="F182" s="89">
        <v>3744.65</v>
      </c>
      <c r="G182" s="90">
        <v>49.928545999999997</v>
      </c>
    </row>
    <row r="183" spans="1:9" ht="15" customHeight="1" x14ac:dyDescent="0.3">
      <c r="A183" s="23" t="s">
        <v>498</v>
      </c>
      <c r="B183" s="23" t="s">
        <v>853</v>
      </c>
      <c r="C183" s="88">
        <v>0</v>
      </c>
      <c r="D183" s="23" t="s">
        <v>854</v>
      </c>
      <c r="E183" s="23" t="s">
        <v>503</v>
      </c>
      <c r="F183" s="89">
        <v>4088.36</v>
      </c>
      <c r="G183" s="90">
        <v>54.511431999999999</v>
      </c>
      <c r="I183" s="33"/>
    </row>
    <row r="184" spans="1:9" ht="15" customHeight="1" x14ac:dyDescent="0.3">
      <c r="A184" s="23" t="s">
        <v>498</v>
      </c>
      <c r="B184" s="23" t="s">
        <v>855</v>
      </c>
      <c r="C184" s="88">
        <v>0</v>
      </c>
      <c r="D184" s="23" t="s">
        <v>856</v>
      </c>
      <c r="E184" s="23" t="s">
        <v>520</v>
      </c>
      <c r="F184" s="89">
        <v>1201.8800000000001</v>
      </c>
      <c r="G184" s="90">
        <v>32.050303</v>
      </c>
      <c r="I184" s="33"/>
    </row>
    <row r="185" spans="1:9" ht="15" customHeight="1" x14ac:dyDescent="0.3">
      <c r="A185" s="23" t="s">
        <v>498</v>
      </c>
      <c r="B185" s="23" t="s">
        <v>855</v>
      </c>
      <c r="C185" s="88">
        <v>0</v>
      </c>
      <c r="D185" s="23" t="s">
        <v>856</v>
      </c>
      <c r="E185" s="23" t="s">
        <v>837</v>
      </c>
      <c r="F185" s="89">
        <v>1201.8900000000001</v>
      </c>
      <c r="G185" s="90">
        <v>32.050303</v>
      </c>
      <c r="I185" s="34"/>
    </row>
    <row r="186" spans="1:9" ht="15" customHeight="1" x14ac:dyDescent="0.3">
      <c r="A186" s="23" t="s">
        <v>498</v>
      </c>
      <c r="B186" s="23" t="s">
        <v>857</v>
      </c>
      <c r="C186" s="88">
        <v>0</v>
      </c>
      <c r="D186" s="23" t="s">
        <v>858</v>
      </c>
      <c r="E186" s="23" t="s">
        <v>551</v>
      </c>
      <c r="F186" s="89">
        <v>1911.78</v>
      </c>
      <c r="G186" s="90">
        <v>23.89725</v>
      </c>
    </row>
    <row r="187" spans="1:9" ht="15" customHeight="1" x14ac:dyDescent="0.3">
      <c r="A187" s="23" t="s">
        <v>498</v>
      </c>
      <c r="B187" s="23" t="s">
        <v>859</v>
      </c>
      <c r="C187" s="88">
        <v>0</v>
      </c>
      <c r="D187" s="23" t="s">
        <v>860</v>
      </c>
      <c r="E187" s="23" t="s">
        <v>842</v>
      </c>
      <c r="F187" s="89">
        <v>3311.36</v>
      </c>
      <c r="G187" s="90">
        <v>44.151350999999998</v>
      </c>
    </row>
    <row r="188" spans="1:9" ht="15" customHeight="1" x14ac:dyDescent="0.3">
      <c r="A188" s="23" t="s">
        <v>498</v>
      </c>
      <c r="B188" s="23" t="s">
        <v>861</v>
      </c>
      <c r="C188" s="88">
        <v>0</v>
      </c>
      <c r="D188" s="23" t="s">
        <v>862</v>
      </c>
      <c r="E188" s="23" t="s">
        <v>525</v>
      </c>
      <c r="F188" s="89">
        <v>2907.43</v>
      </c>
      <c r="G188" s="90">
        <v>38.765867</v>
      </c>
    </row>
    <row r="189" spans="1:9" ht="15" customHeight="1" x14ac:dyDescent="0.3">
      <c r="A189" s="23" t="s">
        <v>498</v>
      </c>
      <c r="B189" s="23" t="s">
        <v>863</v>
      </c>
      <c r="C189" s="88">
        <v>0</v>
      </c>
      <c r="D189" s="23" t="s">
        <v>864</v>
      </c>
      <c r="E189" s="23" t="s">
        <v>503</v>
      </c>
      <c r="F189" s="89">
        <v>5658.83</v>
      </c>
      <c r="G189" s="90">
        <v>75.451076999999998</v>
      </c>
    </row>
    <row r="190" spans="1:9" ht="15" customHeight="1" x14ac:dyDescent="0.3">
      <c r="A190" s="23" t="s">
        <v>498</v>
      </c>
      <c r="B190" s="23" t="s">
        <v>865</v>
      </c>
      <c r="C190" s="88">
        <v>0</v>
      </c>
      <c r="D190" s="23" t="s">
        <v>866</v>
      </c>
      <c r="E190" s="23" t="s">
        <v>551</v>
      </c>
      <c r="F190" s="89">
        <v>1990.31</v>
      </c>
      <c r="G190" s="90">
        <v>24.878875000000001</v>
      </c>
    </row>
    <row r="191" spans="1:9" ht="15" customHeight="1" x14ac:dyDescent="0.3">
      <c r="A191" s="23" t="s">
        <v>498</v>
      </c>
      <c r="B191" s="23" t="s">
        <v>867</v>
      </c>
      <c r="C191" s="88">
        <v>0</v>
      </c>
      <c r="D191" s="23" t="s">
        <v>868</v>
      </c>
      <c r="E191" s="23" t="s">
        <v>699</v>
      </c>
      <c r="F191" s="89">
        <v>6386.01</v>
      </c>
      <c r="G191" s="90">
        <v>85.146879999999996</v>
      </c>
    </row>
    <row r="192" spans="1:9" ht="15" customHeight="1" x14ac:dyDescent="0.3">
      <c r="A192" s="23" t="s">
        <v>498</v>
      </c>
      <c r="B192" s="23" t="s">
        <v>869</v>
      </c>
      <c r="C192" s="88">
        <v>2</v>
      </c>
      <c r="D192" s="23" t="s">
        <v>870</v>
      </c>
      <c r="E192" s="23" t="s">
        <v>871</v>
      </c>
      <c r="F192" s="89">
        <v>5286.5</v>
      </c>
      <c r="G192" s="90">
        <v>70.486666999999997</v>
      </c>
    </row>
    <row r="193" spans="1:7" ht="15" customHeight="1" x14ac:dyDescent="0.3">
      <c r="A193" s="23" t="s">
        <v>498</v>
      </c>
      <c r="B193" s="23" t="s">
        <v>872</v>
      </c>
      <c r="C193" s="88">
        <v>0</v>
      </c>
      <c r="D193" s="23" t="s">
        <v>873</v>
      </c>
      <c r="E193" s="23" t="s">
        <v>568</v>
      </c>
      <c r="F193" s="89">
        <v>2593.35</v>
      </c>
      <c r="G193" s="90">
        <v>34.578133000000001</v>
      </c>
    </row>
    <row r="194" spans="1:7" ht="15" customHeight="1" x14ac:dyDescent="0.3">
      <c r="A194" s="23" t="s">
        <v>498</v>
      </c>
      <c r="B194" s="23" t="s">
        <v>874</v>
      </c>
      <c r="C194" s="88">
        <v>1</v>
      </c>
      <c r="D194" s="23" t="s">
        <v>238</v>
      </c>
      <c r="E194" s="23" t="s">
        <v>586</v>
      </c>
      <c r="F194" s="89">
        <v>3013.04</v>
      </c>
      <c r="G194" s="90">
        <v>40.173867000000001</v>
      </c>
    </row>
    <row r="195" spans="1:7" ht="15" customHeight="1" x14ac:dyDescent="0.3">
      <c r="A195" s="23" t="s">
        <v>498</v>
      </c>
      <c r="B195" s="23" t="s">
        <v>875</v>
      </c>
      <c r="C195" s="88">
        <v>0</v>
      </c>
      <c r="D195" s="23" t="s">
        <v>876</v>
      </c>
      <c r="E195" s="23" t="s">
        <v>644</v>
      </c>
      <c r="F195" s="89">
        <v>3432.87</v>
      </c>
      <c r="G195" s="90">
        <v>45.771599999999999</v>
      </c>
    </row>
    <row r="196" spans="1:7" ht="15" customHeight="1" x14ac:dyDescent="0.3">
      <c r="A196" s="23" t="s">
        <v>498</v>
      </c>
      <c r="B196" s="23" t="s">
        <v>877</v>
      </c>
      <c r="C196" s="88">
        <v>0</v>
      </c>
      <c r="D196" s="23" t="s">
        <v>878</v>
      </c>
      <c r="E196" s="23" t="s">
        <v>620</v>
      </c>
      <c r="F196" s="89">
        <v>729.02</v>
      </c>
      <c r="G196" s="90">
        <v>38.881067000000002</v>
      </c>
    </row>
    <row r="197" spans="1:7" ht="15" customHeight="1" x14ac:dyDescent="0.3">
      <c r="A197" s="23" t="s">
        <v>498</v>
      </c>
      <c r="B197" s="23" t="s">
        <v>879</v>
      </c>
      <c r="C197" s="88">
        <v>0</v>
      </c>
      <c r="D197" s="23" t="s">
        <v>880</v>
      </c>
      <c r="E197" s="23" t="s">
        <v>503</v>
      </c>
      <c r="F197" s="89">
        <v>671.78</v>
      </c>
      <c r="G197" s="90">
        <v>35.828153999999998</v>
      </c>
    </row>
    <row r="198" spans="1:7" ht="15" customHeight="1" x14ac:dyDescent="0.3">
      <c r="A198" s="23" t="s">
        <v>498</v>
      </c>
      <c r="B198" s="23" t="s">
        <v>879</v>
      </c>
      <c r="C198" s="88">
        <v>0</v>
      </c>
      <c r="D198" s="23" t="s">
        <v>880</v>
      </c>
      <c r="E198" s="23" t="s">
        <v>699</v>
      </c>
      <c r="F198" s="89">
        <v>2015.33</v>
      </c>
      <c r="G198" s="90">
        <v>35.828153999999998</v>
      </c>
    </row>
    <row r="199" spans="1:7" ht="15" customHeight="1" x14ac:dyDescent="0.3">
      <c r="A199" s="23" t="s">
        <v>498</v>
      </c>
      <c r="B199" s="23" t="s">
        <v>881</v>
      </c>
      <c r="C199" s="88">
        <v>0</v>
      </c>
      <c r="D199" s="23" t="s">
        <v>882</v>
      </c>
      <c r="E199" s="23" t="s">
        <v>551</v>
      </c>
      <c r="F199" s="89">
        <v>2040.49</v>
      </c>
      <c r="G199" s="90">
        <v>25.506125000000001</v>
      </c>
    </row>
    <row r="200" spans="1:7" ht="15" customHeight="1" x14ac:dyDescent="0.3">
      <c r="A200" s="23" t="s">
        <v>498</v>
      </c>
      <c r="B200" s="23" t="s">
        <v>883</v>
      </c>
      <c r="C200" s="88">
        <v>0</v>
      </c>
      <c r="D200" s="23" t="s">
        <v>884</v>
      </c>
      <c r="E200" s="23" t="s">
        <v>651</v>
      </c>
      <c r="F200" s="89">
        <v>3565.66</v>
      </c>
      <c r="G200" s="90">
        <v>47.542116</v>
      </c>
    </row>
    <row r="201" spans="1:7" ht="15" customHeight="1" x14ac:dyDescent="0.3">
      <c r="A201" s="23" t="s">
        <v>498</v>
      </c>
      <c r="B201" s="23" t="s">
        <v>885</v>
      </c>
      <c r="C201" s="88">
        <v>1</v>
      </c>
      <c r="D201" s="23" t="s">
        <v>886</v>
      </c>
      <c r="E201" s="23" t="s">
        <v>850</v>
      </c>
      <c r="F201" s="89">
        <v>3030.99</v>
      </c>
      <c r="G201" s="90">
        <v>40.413200000000003</v>
      </c>
    </row>
    <row r="202" spans="1:7" ht="15" customHeight="1" x14ac:dyDescent="0.3">
      <c r="A202" s="23" t="s">
        <v>498</v>
      </c>
      <c r="B202" s="23" t="s">
        <v>887</v>
      </c>
      <c r="C202" s="88">
        <v>0</v>
      </c>
      <c r="D202" s="23" t="s">
        <v>888</v>
      </c>
      <c r="E202" s="23" t="s">
        <v>531</v>
      </c>
      <c r="F202" s="89">
        <v>5000</v>
      </c>
      <c r="G202" s="90">
        <v>66.666667000000004</v>
      </c>
    </row>
    <row r="203" spans="1:7" ht="15" customHeight="1" x14ac:dyDescent="0.3">
      <c r="A203" s="23" t="s">
        <v>498</v>
      </c>
      <c r="B203" s="23" t="s">
        <v>889</v>
      </c>
      <c r="C203" s="88">
        <v>16</v>
      </c>
      <c r="D203" s="23" t="s">
        <v>890</v>
      </c>
      <c r="E203" s="23" t="s">
        <v>525</v>
      </c>
      <c r="F203" s="89">
        <v>2462.6799999999998</v>
      </c>
      <c r="G203" s="90">
        <v>32.835712000000001</v>
      </c>
    </row>
    <row r="204" spans="1:7" ht="15" customHeight="1" x14ac:dyDescent="0.3">
      <c r="A204" s="23" t="s">
        <v>498</v>
      </c>
      <c r="B204" s="23" t="s">
        <v>891</v>
      </c>
      <c r="C204" s="88">
        <v>0</v>
      </c>
      <c r="D204" s="23" t="s">
        <v>892</v>
      </c>
      <c r="E204" s="23" t="s">
        <v>503</v>
      </c>
      <c r="F204" s="89">
        <v>3621.13</v>
      </c>
      <c r="G204" s="90">
        <v>48.281733000000003</v>
      </c>
    </row>
    <row r="205" spans="1:7" ht="15" customHeight="1" x14ac:dyDescent="0.3">
      <c r="A205" s="23" t="s">
        <v>498</v>
      </c>
      <c r="B205" s="23" t="s">
        <v>893</v>
      </c>
      <c r="C205" s="88">
        <v>0</v>
      </c>
      <c r="D205" s="23" t="s">
        <v>894</v>
      </c>
      <c r="E205" s="23" t="s">
        <v>895</v>
      </c>
      <c r="F205" s="89">
        <v>2275.35</v>
      </c>
      <c r="G205" s="90">
        <v>44.614604999999997</v>
      </c>
    </row>
    <row r="206" spans="1:7" ht="15" customHeight="1" x14ac:dyDescent="0.3">
      <c r="A206" s="23" t="s">
        <v>498</v>
      </c>
      <c r="B206" s="23" t="s">
        <v>896</v>
      </c>
      <c r="C206" s="88">
        <v>5</v>
      </c>
      <c r="D206" s="23" t="s">
        <v>897</v>
      </c>
      <c r="E206" s="23" t="s">
        <v>500</v>
      </c>
      <c r="F206" s="89">
        <v>3260.47</v>
      </c>
      <c r="G206" s="90">
        <v>43.472996999999999</v>
      </c>
    </row>
    <row r="207" spans="1:7" ht="15" customHeight="1" x14ac:dyDescent="0.3">
      <c r="A207" s="23" t="s">
        <v>498</v>
      </c>
      <c r="B207" s="23" t="s">
        <v>898</v>
      </c>
      <c r="C207" s="88">
        <v>3</v>
      </c>
      <c r="D207" s="23" t="s">
        <v>899</v>
      </c>
      <c r="E207" s="23" t="s">
        <v>651</v>
      </c>
      <c r="F207" s="89">
        <v>1894.66</v>
      </c>
      <c r="G207" s="90">
        <v>25.867867</v>
      </c>
    </row>
    <row r="208" spans="1:7" ht="15" customHeight="1" x14ac:dyDescent="0.3">
      <c r="A208" s="23" t="s">
        <v>498</v>
      </c>
      <c r="B208" s="23" t="s">
        <v>900</v>
      </c>
      <c r="C208" s="88">
        <v>0</v>
      </c>
      <c r="D208" s="23" t="s">
        <v>901</v>
      </c>
      <c r="E208" s="23" t="s">
        <v>500</v>
      </c>
      <c r="F208" s="89">
        <v>2796.65</v>
      </c>
      <c r="G208" s="90">
        <v>37.288718000000003</v>
      </c>
    </row>
    <row r="209" spans="1:7" ht="15" customHeight="1" x14ac:dyDescent="0.3">
      <c r="A209" s="23" t="s">
        <v>498</v>
      </c>
      <c r="B209" s="23" t="s">
        <v>902</v>
      </c>
      <c r="C209" s="88">
        <v>0</v>
      </c>
      <c r="D209" s="23" t="s">
        <v>903</v>
      </c>
      <c r="E209" s="23" t="s">
        <v>600</v>
      </c>
      <c r="F209" s="89">
        <v>3079.28</v>
      </c>
      <c r="G209" s="90">
        <v>41.057110000000002</v>
      </c>
    </row>
    <row r="210" spans="1:7" ht="15" customHeight="1" x14ac:dyDescent="0.3">
      <c r="A210" s="23" t="s">
        <v>498</v>
      </c>
      <c r="B210" s="23" t="s">
        <v>904</v>
      </c>
      <c r="C210" s="88">
        <v>0</v>
      </c>
      <c r="D210" s="23" t="s">
        <v>905</v>
      </c>
      <c r="E210" s="23" t="s">
        <v>503</v>
      </c>
      <c r="F210" s="89">
        <v>5346.68</v>
      </c>
      <c r="G210" s="90">
        <v>71.289071000000007</v>
      </c>
    </row>
    <row r="211" spans="1:7" ht="15" customHeight="1" x14ac:dyDescent="0.3">
      <c r="A211" s="23" t="s">
        <v>498</v>
      </c>
      <c r="B211" s="23" t="s">
        <v>906</v>
      </c>
      <c r="C211" s="88">
        <v>0</v>
      </c>
      <c r="D211" s="23" t="s">
        <v>907</v>
      </c>
      <c r="E211" s="23" t="s">
        <v>503</v>
      </c>
      <c r="F211" s="89">
        <v>2180.8000000000002</v>
      </c>
      <c r="G211" s="90">
        <v>29.077332999999999</v>
      </c>
    </row>
    <row r="212" spans="1:7" ht="15" customHeight="1" x14ac:dyDescent="0.3">
      <c r="A212" s="23" t="s">
        <v>498</v>
      </c>
      <c r="B212" s="23" t="s">
        <v>908</v>
      </c>
      <c r="C212" s="88">
        <v>2</v>
      </c>
      <c r="D212" s="23" t="s">
        <v>909</v>
      </c>
      <c r="E212" s="23" t="s">
        <v>600</v>
      </c>
      <c r="F212" s="89">
        <v>2893.54</v>
      </c>
      <c r="G212" s="90">
        <v>38.580513000000003</v>
      </c>
    </row>
    <row r="213" spans="1:7" ht="15" customHeight="1" x14ac:dyDescent="0.3">
      <c r="A213" s="23" t="s">
        <v>498</v>
      </c>
      <c r="B213" s="23" t="s">
        <v>910</v>
      </c>
      <c r="C213" s="88">
        <v>24</v>
      </c>
      <c r="D213" s="23" t="s">
        <v>294</v>
      </c>
      <c r="E213" s="23" t="s">
        <v>531</v>
      </c>
      <c r="F213" s="89">
        <v>3755.4</v>
      </c>
      <c r="G213" s="90">
        <v>50.072000000000003</v>
      </c>
    </row>
    <row r="214" spans="1:7" ht="15" customHeight="1" x14ac:dyDescent="0.3">
      <c r="A214" s="23" t="s">
        <v>498</v>
      </c>
      <c r="B214" s="23" t="s">
        <v>911</v>
      </c>
      <c r="C214" s="88">
        <v>0</v>
      </c>
      <c r="D214" s="23" t="s">
        <v>912</v>
      </c>
      <c r="E214" s="23" t="s">
        <v>709</v>
      </c>
      <c r="F214" s="89">
        <v>1515.29</v>
      </c>
      <c r="G214" s="90">
        <v>40.407691999999997</v>
      </c>
    </row>
    <row r="215" spans="1:7" ht="15" customHeight="1" x14ac:dyDescent="0.3">
      <c r="A215" s="23" t="s">
        <v>498</v>
      </c>
      <c r="B215" s="23" t="s">
        <v>913</v>
      </c>
      <c r="C215" s="88">
        <v>0</v>
      </c>
      <c r="D215" s="23" t="s">
        <v>914</v>
      </c>
      <c r="E215" s="23" t="s">
        <v>517</v>
      </c>
      <c r="F215" s="89">
        <v>2678.96</v>
      </c>
      <c r="G215" s="90">
        <v>35.719467000000002</v>
      </c>
    </row>
    <row r="216" spans="1:7" ht="15" customHeight="1" x14ac:dyDescent="0.3">
      <c r="A216" s="23" t="s">
        <v>498</v>
      </c>
      <c r="B216" s="23" t="s">
        <v>915</v>
      </c>
      <c r="C216" s="88">
        <v>0</v>
      </c>
      <c r="D216" s="23" t="s">
        <v>916</v>
      </c>
      <c r="E216" s="23" t="s">
        <v>679</v>
      </c>
      <c r="F216" s="89">
        <v>2544.77</v>
      </c>
      <c r="G216" s="90">
        <v>33.930194</v>
      </c>
    </row>
    <row r="217" spans="1:7" ht="15" customHeight="1" x14ac:dyDescent="0.3">
      <c r="A217" s="23" t="s">
        <v>498</v>
      </c>
      <c r="B217" s="23" t="s">
        <v>917</v>
      </c>
      <c r="C217" s="88">
        <v>0</v>
      </c>
      <c r="D217" s="23" t="s">
        <v>242</v>
      </c>
      <c r="E217" s="23" t="s">
        <v>568</v>
      </c>
      <c r="F217" s="89">
        <v>1444.02</v>
      </c>
      <c r="G217" s="90">
        <v>38.507323</v>
      </c>
    </row>
    <row r="218" spans="1:7" ht="15" customHeight="1" x14ac:dyDescent="0.3">
      <c r="A218" s="23" t="s">
        <v>498</v>
      </c>
      <c r="B218" s="23" t="s">
        <v>918</v>
      </c>
      <c r="C218" s="88">
        <v>1</v>
      </c>
      <c r="D218" s="23" t="s">
        <v>919</v>
      </c>
      <c r="E218" s="23" t="s">
        <v>503</v>
      </c>
      <c r="F218" s="89">
        <v>3550.13</v>
      </c>
      <c r="G218" s="90">
        <v>47.335067000000002</v>
      </c>
    </row>
    <row r="219" spans="1:7" ht="15" customHeight="1" x14ac:dyDescent="0.3">
      <c r="A219" s="23" t="s">
        <v>498</v>
      </c>
      <c r="B219" s="23" t="s">
        <v>920</v>
      </c>
      <c r="C219" s="88">
        <v>0</v>
      </c>
      <c r="D219" s="23" t="s">
        <v>433</v>
      </c>
      <c r="E219" s="23" t="s">
        <v>560</v>
      </c>
      <c r="F219" s="89">
        <v>2719.62</v>
      </c>
      <c r="G219" s="90">
        <v>36.261538000000002</v>
      </c>
    </row>
    <row r="220" spans="1:7" ht="15" customHeight="1" x14ac:dyDescent="0.3">
      <c r="A220" s="23" t="s">
        <v>498</v>
      </c>
      <c r="B220" s="23" t="s">
        <v>921</v>
      </c>
      <c r="C220" s="88">
        <v>1</v>
      </c>
      <c r="D220" s="23" t="s">
        <v>481</v>
      </c>
      <c r="E220" s="23" t="s">
        <v>528</v>
      </c>
      <c r="F220" s="89">
        <v>2741.45</v>
      </c>
      <c r="G220" s="90">
        <v>36.552624000000002</v>
      </c>
    </row>
    <row r="221" spans="1:7" ht="15" customHeight="1" x14ac:dyDescent="0.3">
      <c r="A221" s="23" t="s">
        <v>498</v>
      </c>
      <c r="B221" s="23" t="s">
        <v>922</v>
      </c>
      <c r="C221" s="88">
        <v>0</v>
      </c>
      <c r="D221" s="23" t="s">
        <v>923</v>
      </c>
      <c r="E221" s="23" t="s">
        <v>688</v>
      </c>
      <c r="F221" s="89">
        <v>3262.38</v>
      </c>
      <c r="G221" s="90">
        <v>43.498266999999998</v>
      </c>
    </row>
    <row r="222" spans="1:7" ht="15" customHeight="1" x14ac:dyDescent="0.3">
      <c r="A222" s="23" t="s">
        <v>498</v>
      </c>
      <c r="B222" s="23" t="s">
        <v>924</v>
      </c>
      <c r="C222" s="88">
        <v>1</v>
      </c>
      <c r="D222" s="23" t="s">
        <v>925</v>
      </c>
      <c r="E222" s="23" t="s">
        <v>531</v>
      </c>
      <c r="F222" s="89">
        <v>4147.7700000000004</v>
      </c>
      <c r="G222" s="90">
        <v>55.303593999999997</v>
      </c>
    </row>
    <row r="223" spans="1:7" ht="15" customHeight="1" x14ac:dyDescent="0.3">
      <c r="A223" s="23" t="s">
        <v>498</v>
      </c>
      <c r="B223" s="23" t="s">
        <v>926</v>
      </c>
      <c r="C223" s="88">
        <v>0</v>
      </c>
      <c r="D223" s="23" t="s">
        <v>55</v>
      </c>
      <c r="E223" s="23" t="s">
        <v>528</v>
      </c>
      <c r="F223" s="89">
        <v>2943.38</v>
      </c>
      <c r="G223" s="90">
        <v>39.245072</v>
      </c>
    </row>
    <row r="224" spans="1:7" ht="15" customHeight="1" x14ac:dyDescent="0.3">
      <c r="A224" s="23" t="s">
        <v>498</v>
      </c>
      <c r="B224" s="23" t="s">
        <v>927</v>
      </c>
      <c r="C224" s="88">
        <v>0</v>
      </c>
      <c r="D224" s="23" t="s">
        <v>928</v>
      </c>
      <c r="E224" s="23" t="s">
        <v>520</v>
      </c>
      <c r="F224" s="89">
        <v>5624.28</v>
      </c>
      <c r="G224" s="90">
        <v>74.990426999999997</v>
      </c>
    </row>
    <row r="225" spans="1:7" ht="15" customHeight="1" x14ac:dyDescent="0.3">
      <c r="A225" s="23" t="s">
        <v>498</v>
      </c>
      <c r="B225" s="23" t="s">
        <v>929</v>
      </c>
      <c r="C225" s="88">
        <v>0</v>
      </c>
      <c r="D225" s="23" t="s">
        <v>930</v>
      </c>
      <c r="E225" s="23" t="s">
        <v>842</v>
      </c>
      <c r="F225" s="89">
        <v>2258.13</v>
      </c>
      <c r="G225" s="90">
        <v>60.216768000000002</v>
      </c>
    </row>
    <row r="226" spans="1:7" ht="15" customHeight="1" x14ac:dyDescent="0.3">
      <c r="A226" s="23" t="s">
        <v>498</v>
      </c>
      <c r="B226" s="23" t="s">
        <v>931</v>
      </c>
      <c r="C226" s="88">
        <v>1</v>
      </c>
      <c r="D226" s="23" t="s">
        <v>932</v>
      </c>
      <c r="E226" s="23" t="s">
        <v>546</v>
      </c>
      <c r="F226" s="89">
        <v>2809.94</v>
      </c>
      <c r="G226" s="90">
        <v>37.465760000000003</v>
      </c>
    </row>
    <row r="227" spans="1:7" ht="15" customHeight="1" x14ac:dyDescent="0.3">
      <c r="A227" s="23" t="s">
        <v>498</v>
      </c>
      <c r="B227" s="23" t="s">
        <v>933</v>
      </c>
      <c r="C227" s="88">
        <v>0</v>
      </c>
      <c r="D227" s="23" t="s">
        <v>934</v>
      </c>
      <c r="E227" s="23" t="s">
        <v>586</v>
      </c>
      <c r="F227" s="89">
        <v>5031.1499999999996</v>
      </c>
      <c r="G227" s="90">
        <v>67.082051000000007</v>
      </c>
    </row>
    <row r="228" spans="1:7" ht="15" customHeight="1" x14ac:dyDescent="0.3">
      <c r="A228" s="23" t="s">
        <v>498</v>
      </c>
      <c r="B228" s="23" t="s">
        <v>935</v>
      </c>
      <c r="C228" s="88">
        <v>1</v>
      </c>
      <c r="D228" s="23" t="s">
        <v>936</v>
      </c>
      <c r="E228" s="23" t="s">
        <v>528</v>
      </c>
      <c r="F228" s="89">
        <v>2858.13</v>
      </c>
      <c r="G228" s="90">
        <v>38.108463999999998</v>
      </c>
    </row>
    <row r="229" spans="1:7" ht="15" customHeight="1" x14ac:dyDescent="0.3">
      <c r="A229" s="23" t="s">
        <v>498</v>
      </c>
      <c r="B229" s="23" t="s">
        <v>937</v>
      </c>
      <c r="C229" s="88">
        <v>0</v>
      </c>
      <c r="D229" s="23" t="s">
        <v>938</v>
      </c>
      <c r="E229" s="23" t="s">
        <v>719</v>
      </c>
      <c r="F229" s="89">
        <v>5168.97</v>
      </c>
      <c r="G229" s="90">
        <v>68.919487000000004</v>
      </c>
    </row>
    <row r="230" spans="1:7" ht="15" customHeight="1" x14ac:dyDescent="0.3">
      <c r="A230" s="23" t="s">
        <v>498</v>
      </c>
      <c r="B230" s="23" t="s">
        <v>939</v>
      </c>
      <c r="C230" s="88">
        <v>1</v>
      </c>
      <c r="D230" s="23" t="s">
        <v>940</v>
      </c>
      <c r="E230" s="23" t="s">
        <v>523</v>
      </c>
      <c r="F230" s="89">
        <v>2673.77</v>
      </c>
      <c r="G230" s="90">
        <v>35.650235000000002</v>
      </c>
    </row>
    <row r="231" spans="1:7" ht="15" customHeight="1" x14ac:dyDescent="0.3">
      <c r="A231" s="23" t="s">
        <v>498</v>
      </c>
      <c r="B231" s="23" t="s">
        <v>941</v>
      </c>
      <c r="C231" s="88">
        <v>0</v>
      </c>
      <c r="D231" s="23" t="s">
        <v>942</v>
      </c>
      <c r="E231" s="23" t="s">
        <v>673</v>
      </c>
      <c r="F231" s="89">
        <v>3453.62</v>
      </c>
      <c r="G231" s="90">
        <v>46.048335999999999</v>
      </c>
    </row>
    <row r="232" spans="1:7" ht="15" customHeight="1" x14ac:dyDescent="0.3">
      <c r="A232" s="23" t="s">
        <v>498</v>
      </c>
      <c r="B232" s="23" t="s">
        <v>943</v>
      </c>
      <c r="C232" s="88">
        <v>0</v>
      </c>
      <c r="D232" s="23" t="s">
        <v>944</v>
      </c>
      <c r="E232" s="23" t="s">
        <v>537</v>
      </c>
      <c r="F232" s="89">
        <v>7130.77</v>
      </c>
      <c r="G232" s="90">
        <v>95.076922999999994</v>
      </c>
    </row>
    <row r="233" spans="1:7" x14ac:dyDescent="0.3">
      <c r="A233" s="23" t="s">
        <v>498</v>
      </c>
      <c r="B233" s="23" t="s">
        <v>945</v>
      </c>
      <c r="C233" s="88">
        <v>0</v>
      </c>
      <c r="D233" s="23" t="s">
        <v>946</v>
      </c>
      <c r="E233" s="23" t="s">
        <v>704</v>
      </c>
      <c r="F233" s="89">
        <v>3030.99</v>
      </c>
      <c r="G233" s="90">
        <v>40.413200000000003</v>
      </c>
    </row>
    <row r="234" spans="1:7" x14ac:dyDescent="0.3">
      <c r="A234" s="23" t="s">
        <v>498</v>
      </c>
      <c r="B234" s="23" t="s">
        <v>947</v>
      </c>
      <c r="C234" s="88">
        <v>0</v>
      </c>
      <c r="D234" s="23" t="s">
        <v>948</v>
      </c>
      <c r="E234" s="23" t="s">
        <v>651</v>
      </c>
      <c r="F234" s="89">
        <v>3074.18</v>
      </c>
      <c r="G234" s="90">
        <v>40.989066999999999</v>
      </c>
    </row>
    <row r="235" spans="1:7" x14ac:dyDescent="0.3">
      <c r="A235" s="23" t="s">
        <v>498</v>
      </c>
      <c r="B235" s="23" t="s">
        <v>949</v>
      </c>
      <c r="C235" s="88">
        <v>0</v>
      </c>
      <c r="D235" s="23" t="s">
        <v>60</v>
      </c>
      <c r="E235" s="23" t="s">
        <v>528</v>
      </c>
      <c r="F235" s="89">
        <v>2763.6</v>
      </c>
      <c r="G235" s="90">
        <v>36.847946999999998</v>
      </c>
    </row>
    <row r="236" spans="1:7" x14ac:dyDescent="0.3">
      <c r="A236" s="23" t="s">
        <v>498</v>
      </c>
      <c r="B236" s="23" t="s">
        <v>950</v>
      </c>
      <c r="C236" s="88">
        <v>0</v>
      </c>
      <c r="D236" s="23" t="s">
        <v>399</v>
      </c>
      <c r="E236" s="23" t="s">
        <v>534</v>
      </c>
      <c r="F236" s="89">
        <v>2893.54</v>
      </c>
      <c r="G236" s="90">
        <v>38.580513000000003</v>
      </c>
    </row>
    <row r="237" spans="1:7" x14ac:dyDescent="0.3">
      <c r="A237" s="23" t="s">
        <v>498</v>
      </c>
      <c r="B237" s="23" t="s">
        <v>951</v>
      </c>
      <c r="C237" s="88">
        <v>0</v>
      </c>
      <c r="D237" s="23" t="s">
        <v>952</v>
      </c>
      <c r="E237" s="23" t="s">
        <v>871</v>
      </c>
      <c r="F237" s="89">
        <v>3262.38</v>
      </c>
      <c r="G237" s="90">
        <v>43.498266999999998</v>
      </c>
    </row>
    <row r="238" spans="1:7" x14ac:dyDescent="0.3">
      <c r="A238" s="23" t="s">
        <v>498</v>
      </c>
      <c r="B238" s="23" t="s">
        <v>953</v>
      </c>
      <c r="C238" s="88">
        <v>1</v>
      </c>
      <c r="D238" s="23" t="s">
        <v>954</v>
      </c>
      <c r="E238" s="23" t="s">
        <v>560</v>
      </c>
      <c r="F238" s="89">
        <v>2933.62</v>
      </c>
      <c r="G238" s="90">
        <v>39.114933999999998</v>
      </c>
    </row>
    <row r="239" spans="1:7" x14ac:dyDescent="0.3">
      <c r="A239" s="23" t="s">
        <v>498</v>
      </c>
      <c r="B239" s="23" t="s">
        <v>955</v>
      </c>
      <c r="C239" s="88">
        <v>4</v>
      </c>
      <c r="D239" s="23" t="s">
        <v>956</v>
      </c>
      <c r="E239" s="23" t="s">
        <v>543</v>
      </c>
      <c r="F239" s="89">
        <v>2513.46</v>
      </c>
      <c r="G239" s="90">
        <v>33.512821000000002</v>
      </c>
    </row>
    <row r="240" spans="1:7" x14ac:dyDescent="0.3">
      <c r="A240" s="23" t="s">
        <v>498</v>
      </c>
      <c r="B240" s="23" t="s">
        <v>957</v>
      </c>
      <c r="C240" s="88">
        <v>2</v>
      </c>
      <c r="D240" s="23" t="s">
        <v>958</v>
      </c>
      <c r="E240" s="23" t="s">
        <v>531</v>
      </c>
      <c r="F240" s="89">
        <v>3946.15</v>
      </c>
      <c r="G240" s="90">
        <v>52.615385000000003</v>
      </c>
    </row>
    <row r="241" spans="1:7" x14ac:dyDescent="0.3">
      <c r="A241" s="23" t="s">
        <v>498</v>
      </c>
      <c r="B241" s="23" t="s">
        <v>959</v>
      </c>
      <c r="C241" s="88">
        <v>0</v>
      </c>
      <c r="D241" s="23" t="s">
        <v>960</v>
      </c>
      <c r="E241" s="23" t="s">
        <v>651</v>
      </c>
      <c r="F241" s="89">
        <v>3708.09</v>
      </c>
      <c r="G241" s="90">
        <v>49.441118000000003</v>
      </c>
    </row>
    <row r="242" spans="1:7" x14ac:dyDescent="0.3">
      <c r="A242" s="23" t="s">
        <v>498</v>
      </c>
      <c r="B242" s="23" t="s">
        <v>961</v>
      </c>
      <c r="C242" s="88">
        <v>1</v>
      </c>
      <c r="D242" s="23" t="s">
        <v>962</v>
      </c>
      <c r="E242" s="23" t="s">
        <v>651</v>
      </c>
      <c r="F242" s="89">
        <v>2458.5700000000002</v>
      </c>
      <c r="G242" s="90">
        <v>32.780932999999997</v>
      </c>
    </row>
    <row r="243" spans="1:7" x14ac:dyDescent="0.3">
      <c r="A243" s="23" t="s">
        <v>498</v>
      </c>
      <c r="B243" s="23" t="s">
        <v>963</v>
      </c>
      <c r="C243" s="88">
        <v>0</v>
      </c>
      <c r="D243" s="23" t="s">
        <v>964</v>
      </c>
      <c r="E243" s="23" t="s">
        <v>528</v>
      </c>
      <c r="F243" s="89">
        <v>2641.09</v>
      </c>
      <c r="G243" s="90">
        <v>35.214598000000002</v>
      </c>
    </row>
    <row r="244" spans="1:7" x14ac:dyDescent="0.3">
      <c r="A244" s="23" t="s">
        <v>498</v>
      </c>
      <c r="B244" s="23" t="s">
        <v>965</v>
      </c>
      <c r="C244" s="88">
        <v>0</v>
      </c>
      <c r="D244" s="23" t="s">
        <v>240</v>
      </c>
      <c r="E244" s="23" t="s">
        <v>966</v>
      </c>
      <c r="F244" s="89">
        <v>3400.62</v>
      </c>
      <c r="G244" s="90">
        <v>45.341538</v>
      </c>
    </row>
    <row r="245" spans="1:7" x14ac:dyDescent="0.3">
      <c r="A245" s="23" t="s">
        <v>498</v>
      </c>
      <c r="B245" s="23" t="s">
        <v>967</v>
      </c>
      <c r="C245" s="88">
        <v>0</v>
      </c>
      <c r="D245" s="23" t="s">
        <v>968</v>
      </c>
      <c r="E245" s="23" t="s">
        <v>551</v>
      </c>
      <c r="F245" s="89">
        <v>3074.18</v>
      </c>
      <c r="G245" s="90">
        <v>40.989066999999999</v>
      </c>
    </row>
    <row r="246" spans="1:7" x14ac:dyDescent="0.3">
      <c r="A246" s="23" t="s">
        <v>498</v>
      </c>
      <c r="B246" s="23" t="s">
        <v>969</v>
      </c>
      <c r="C246" s="88">
        <v>0</v>
      </c>
      <c r="D246" s="23" t="s">
        <v>61</v>
      </c>
      <c r="E246" s="23" t="s">
        <v>546</v>
      </c>
      <c r="F246" s="89">
        <v>3288.61</v>
      </c>
      <c r="G246" s="90">
        <v>43.848095999999998</v>
      </c>
    </row>
    <row r="247" spans="1:7" x14ac:dyDescent="0.3">
      <c r="A247" s="23" t="s">
        <v>498</v>
      </c>
      <c r="B247" s="23" t="s">
        <v>970</v>
      </c>
      <c r="C247" s="88">
        <v>1</v>
      </c>
      <c r="D247" s="23" t="s">
        <v>971</v>
      </c>
      <c r="E247" s="23" t="s">
        <v>506</v>
      </c>
      <c r="F247" s="89">
        <v>5113.46</v>
      </c>
      <c r="G247" s="90">
        <v>68.179486999999995</v>
      </c>
    </row>
    <row r="248" spans="1:7" x14ac:dyDescent="0.3">
      <c r="A248" s="23" t="s">
        <v>498</v>
      </c>
      <c r="B248" s="23" t="s">
        <v>972</v>
      </c>
      <c r="C248" s="88">
        <v>1</v>
      </c>
      <c r="D248" s="23" t="s">
        <v>973</v>
      </c>
      <c r="E248" s="23" t="s">
        <v>540</v>
      </c>
      <c r="F248" s="89">
        <v>2333.35</v>
      </c>
      <c r="G248" s="90">
        <v>31.111281999999999</v>
      </c>
    </row>
    <row r="249" spans="1:7" x14ac:dyDescent="0.3">
      <c r="A249" s="23" t="s">
        <v>498</v>
      </c>
      <c r="B249" s="23" t="s">
        <v>974</v>
      </c>
      <c r="C249" s="88">
        <v>7</v>
      </c>
      <c r="D249" s="23" t="s">
        <v>975</v>
      </c>
      <c r="E249" s="23" t="s">
        <v>523</v>
      </c>
      <c r="F249" s="89">
        <v>2798.18</v>
      </c>
      <c r="G249" s="90">
        <v>37.309097999999999</v>
      </c>
    </row>
    <row r="250" spans="1:7" x14ac:dyDescent="0.3">
      <c r="A250" s="23" t="s">
        <v>498</v>
      </c>
      <c r="B250" s="23" t="s">
        <v>976</v>
      </c>
      <c r="C250" s="88">
        <v>0</v>
      </c>
      <c r="D250" s="23" t="s">
        <v>977</v>
      </c>
      <c r="E250" s="23" t="s">
        <v>609</v>
      </c>
      <c r="F250" s="89">
        <v>3262.37</v>
      </c>
      <c r="G250" s="90">
        <v>40.779625000000003</v>
      </c>
    </row>
    <row r="251" spans="1:7" x14ac:dyDescent="0.3">
      <c r="A251" s="23" t="s">
        <v>498</v>
      </c>
      <c r="B251" s="23" t="s">
        <v>978</v>
      </c>
      <c r="C251" s="88">
        <v>1</v>
      </c>
      <c r="D251" s="23" t="s">
        <v>979</v>
      </c>
      <c r="E251" s="23" t="s">
        <v>503</v>
      </c>
      <c r="F251" s="89">
        <v>3299.53</v>
      </c>
      <c r="G251" s="90">
        <v>44.874533</v>
      </c>
    </row>
    <row r="252" spans="1:7" x14ac:dyDescent="0.3">
      <c r="A252" s="23" t="s">
        <v>498</v>
      </c>
      <c r="B252" s="23" t="s">
        <v>980</v>
      </c>
      <c r="C252" s="88">
        <v>0</v>
      </c>
      <c r="D252" s="23" t="s">
        <v>981</v>
      </c>
      <c r="E252" s="23" t="s">
        <v>895</v>
      </c>
      <c r="F252" s="89">
        <v>2324.98</v>
      </c>
      <c r="G252" s="90">
        <v>61.999487000000002</v>
      </c>
    </row>
    <row r="253" spans="1:7" x14ac:dyDescent="0.3">
      <c r="A253" s="23" t="s">
        <v>498</v>
      </c>
      <c r="B253" s="23" t="s">
        <v>982</v>
      </c>
      <c r="C253" s="88">
        <v>0</v>
      </c>
      <c r="D253" s="23" t="s">
        <v>63</v>
      </c>
      <c r="E253" s="23" t="s">
        <v>546</v>
      </c>
      <c r="F253" s="89">
        <v>3755.78</v>
      </c>
      <c r="G253" s="90">
        <v>50.077114999999999</v>
      </c>
    </row>
    <row r="254" spans="1:7" x14ac:dyDescent="0.3">
      <c r="A254" s="23" t="s">
        <v>498</v>
      </c>
      <c r="B254" s="23" t="s">
        <v>983</v>
      </c>
      <c r="C254" s="88">
        <v>0</v>
      </c>
      <c r="D254" s="23" t="s">
        <v>984</v>
      </c>
      <c r="E254" s="23" t="s">
        <v>551</v>
      </c>
      <c r="F254" s="89">
        <v>4512.54</v>
      </c>
      <c r="G254" s="90">
        <v>60.167161999999998</v>
      </c>
    </row>
    <row r="255" spans="1:7" x14ac:dyDescent="0.3">
      <c r="A255" s="23" t="s">
        <v>498</v>
      </c>
      <c r="B255" s="23" t="s">
        <v>985</v>
      </c>
      <c r="C255" s="88">
        <v>0</v>
      </c>
      <c r="D255" s="23" t="s">
        <v>236</v>
      </c>
      <c r="E255" s="23" t="s">
        <v>531</v>
      </c>
      <c r="F255" s="89">
        <v>3358.65</v>
      </c>
      <c r="G255" s="90">
        <v>44.782051000000003</v>
      </c>
    </row>
    <row r="256" spans="1:7" x14ac:dyDescent="0.3">
      <c r="A256" s="23" t="s">
        <v>498</v>
      </c>
      <c r="B256" s="23" t="s">
        <v>986</v>
      </c>
      <c r="C256" s="88">
        <v>6</v>
      </c>
      <c r="D256" s="23" t="s">
        <v>987</v>
      </c>
      <c r="E256" s="23" t="s">
        <v>560</v>
      </c>
      <c r="F256" s="89">
        <v>3182.06</v>
      </c>
      <c r="G256" s="90">
        <v>42.427472000000002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72" orientation="portrait" r:id="rId1"/>
  <headerFooter>
    <oddHeader xml:space="preserve">&amp;C&amp;"-,Bold"&amp;14Cape Cod Community College
MCCC Article 2.06 - October 15, 2025&amp;"-,Regular"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8"/>
  <sheetViews>
    <sheetView view="pageLayout" zoomScaleNormal="100" workbookViewId="0">
      <selection activeCell="B56" sqref="B56"/>
    </sheetView>
  </sheetViews>
  <sheetFormatPr defaultRowHeight="14.4" x14ac:dyDescent="0.3"/>
  <cols>
    <col min="1" max="1" width="14.77734375" style="3" bestFit="1" customWidth="1"/>
    <col min="2" max="3" width="8.77734375" style="3"/>
    <col min="4" max="4" width="25.88671875" bestFit="1" customWidth="1"/>
    <col min="5" max="5" width="8.77734375" style="3"/>
    <col min="6" max="6" width="11.109375" style="36" bestFit="1" customWidth="1"/>
    <col min="7" max="7" width="10.109375" style="36" bestFit="1" customWidth="1"/>
  </cols>
  <sheetData>
    <row r="1" spans="1:12" ht="30" customHeight="1" x14ac:dyDescent="0.35">
      <c r="A1" s="120" t="s">
        <v>988</v>
      </c>
      <c r="B1" s="120"/>
      <c r="C1" s="120"/>
      <c r="D1" s="120"/>
      <c r="E1" s="120"/>
      <c r="F1" s="120"/>
      <c r="G1" s="120"/>
    </row>
    <row r="2" spans="1:12" ht="15" customHeight="1" x14ac:dyDescent="0.35">
      <c r="A2" s="120" t="s">
        <v>131</v>
      </c>
      <c r="B2" s="120"/>
      <c r="C2" s="120"/>
      <c r="D2" s="120"/>
      <c r="E2" s="120"/>
      <c r="F2" s="120"/>
      <c r="G2" s="120"/>
    </row>
    <row r="3" spans="1:12" ht="15" customHeight="1" x14ac:dyDescent="0.35">
      <c r="A3" s="120" t="s">
        <v>496</v>
      </c>
      <c r="B3" s="120"/>
      <c r="C3" s="120"/>
      <c r="D3" s="120"/>
      <c r="E3" s="120"/>
      <c r="F3" s="120"/>
      <c r="G3" s="120"/>
    </row>
    <row r="4" spans="1:12" ht="15" customHeight="1" x14ac:dyDescent="0.35">
      <c r="A4" s="121" t="s">
        <v>497</v>
      </c>
      <c r="B4" s="121"/>
      <c r="C4" s="121"/>
      <c r="D4" s="121"/>
      <c r="E4" s="121"/>
      <c r="F4" s="121"/>
      <c r="G4" s="121"/>
    </row>
    <row r="5" spans="1:12" ht="28.8" x14ac:dyDescent="0.3">
      <c r="A5" s="30" t="s">
        <v>278</v>
      </c>
      <c r="B5" s="30" t="s">
        <v>279</v>
      </c>
      <c r="C5" s="30" t="s">
        <v>280</v>
      </c>
      <c r="D5" s="30" t="s">
        <v>281</v>
      </c>
      <c r="E5" s="30" t="s">
        <v>234</v>
      </c>
      <c r="F5" s="32" t="s">
        <v>235</v>
      </c>
      <c r="G5" s="32" t="s">
        <v>282</v>
      </c>
    </row>
    <row r="6" spans="1:12" ht="15" customHeight="1" x14ac:dyDescent="0.3">
      <c r="A6" s="23" t="s">
        <v>989</v>
      </c>
      <c r="B6" s="23" t="s">
        <v>990</v>
      </c>
      <c r="C6" s="88">
        <v>0</v>
      </c>
      <c r="D6" s="23" t="s">
        <v>991</v>
      </c>
      <c r="E6" s="26" t="s">
        <v>992</v>
      </c>
      <c r="F6" s="89">
        <v>2424.46</v>
      </c>
      <c r="G6" s="90">
        <v>32.326154000000002</v>
      </c>
    </row>
    <row r="7" spans="1:12" ht="15" customHeight="1" x14ac:dyDescent="0.3">
      <c r="A7" s="23" t="s">
        <v>989</v>
      </c>
      <c r="B7" s="23" t="s">
        <v>556</v>
      </c>
      <c r="C7" s="88">
        <v>0</v>
      </c>
      <c r="D7" s="23" t="s">
        <v>557</v>
      </c>
      <c r="E7" s="26" t="s">
        <v>993</v>
      </c>
      <c r="F7" s="89">
        <v>100</v>
      </c>
      <c r="G7" s="90">
        <v>31.454000000000001</v>
      </c>
    </row>
    <row r="8" spans="1:12" ht="15" customHeight="1" x14ac:dyDescent="0.3">
      <c r="A8" s="23" t="s">
        <v>989</v>
      </c>
      <c r="B8" s="23" t="s">
        <v>587</v>
      </c>
      <c r="C8" s="88">
        <v>0</v>
      </c>
      <c r="D8" s="23" t="s">
        <v>588</v>
      </c>
      <c r="E8" s="26" t="s">
        <v>993</v>
      </c>
      <c r="F8" s="89">
        <v>35.85</v>
      </c>
      <c r="G8" s="90">
        <v>23.89725</v>
      </c>
    </row>
    <row r="9" spans="1:12" ht="15" customHeight="1" x14ac:dyDescent="0.3">
      <c r="A9" s="23" t="s">
        <v>989</v>
      </c>
      <c r="B9" s="23" t="s">
        <v>591</v>
      </c>
      <c r="C9" s="88">
        <v>0</v>
      </c>
      <c r="D9" s="23" t="s">
        <v>592</v>
      </c>
      <c r="E9" s="26" t="s">
        <v>993</v>
      </c>
      <c r="F9" s="89">
        <v>450</v>
      </c>
      <c r="G9" s="90">
        <v>40.779625000000003</v>
      </c>
    </row>
    <row r="10" spans="1:12" ht="15" customHeight="1" x14ac:dyDescent="0.3">
      <c r="A10" s="23" t="s">
        <v>989</v>
      </c>
      <c r="B10" s="23" t="s">
        <v>618</v>
      </c>
      <c r="C10" s="88">
        <v>1</v>
      </c>
      <c r="D10" s="23" t="s">
        <v>619</v>
      </c>
      <c r="E10" s="26" t="s">
        <v>994</v>
      </c>
      <c r="F10" s="89">
        <v>1914.68</v>
      </c>
      <c r="G10" s="90">
        <v>34.038974000000003</v>
      </c>
    </row>
    <row r="11" spans="1:12" ht="15" customHeight="1" x14ac:dyDescent="0.3">
      <c r="A11" s="23" t="s">
        <v>989</v>
      </c>
      <c r="B11" s="23" t="s">
        <v>626</v>
      </c>
      <c r="C11" s="88">
        <v>1</v>
      </c>
      <c r="D11" s="23" t="s">
        <v>627</v>
      </c>
      <c r="E11" s="26" t="s">
        <v>995</v>
      </c>
      <c r="F11" s="89">
        <v>110</v>
      </c>
      <c r="G11" s="90">
        <v>24.850625000000001</v>
      </c>
    </row>
    <row r="12" spans="1:12" ht="15" customHeight="1" x14ac:dyDescent="0.3">
      <c r="A12" s="23" t="s">
        <v>989</v>
      </c>
      <c r="B12" s="23" t="s">
        <v>630</v>
      </c>
      <c r="C12" s="88">
        <v>0</v>
      </c>
      <c r="D12" s="23" t="s">
        <v>631</v>
      </c>
      <c r="E12" s="26" t="s">
        <v>996</v>
      </c>
      <c r="F12" s="89">
        <v>2677.53</v>
      </c>
      <c r="G12" s="90">
        <v>47.600495000000002</v>
      </c>
      <c r="L12" s="34"/>
    </row>
    <row r="13" spans="1:12" ht="15" customHeight="1" x14ac:dyDescent="0.3">
      <c r="A13" s="23" t="s">
        <v>989</v>
      </c>
      <c r="B13" s="23" t="s">
        <v>997</v>
      </c>
      <c r="C13" s="88">
        <v>0</v>
      </c>
      <c r="D13" s="23" t="s">
        <v>998</v>
      </c>
      <c r="E13" s="26" t="s">
        <v>992</v>
      </c>
      <c r="F13" s="89">
        <v>992.56</v>
      </c>
      <c r="G13" s="90">
        <v>40.184666999999997</v>
      </c>
    </row>
    <row r="14" spans="1:12" ht="15" customHeight="1" x14ac:dyDescent="0.3">
      <c r="A14" s="23" t="s">
        <v>989</v>
      </c>
      <c r="B14" s="23" t="s">
        <v>661</v>
      </c>
      <c r="C14" s="88">
        <v>0</v>
      </c>
      <c r="D14" s="23" t="s">
        <v>662</v>
      </c>
      <c r="E14" s="26" t="s">
        <v>993</v>
      </c>
      <c r="F14" s="89">
        <v>450</v>
      </c>
      <c r="G14" s="90">
        <v>34.315249999999999</v>
      </c>
    </row>
    <row r="15" spans="1:12" ht="15" customHeight="1" x14ac:dyDescent="0.3">
      <c r="A15" s="23" t="s">
        <v>989</v>
      </c>
      <c r="B15" s="23" t="s">
        <v>999</v>
      </c>
      <c r="C15" s="88">
        <v>0</v>
      </c>
      <c r="D15" s="23" t="s">
        <v>1000</v>
      </c>
      <c r="E15" s="26">
        <v>23199227</v>
      </c>
      <c r="F15" s="89">
        <v>1565.31</v>
      </c>
      <c r="G15" s="90">
        <v>69.569231000000002</v>
      </c>
      <c r="J15" s="33"/>
    </row>
    <row r="16" spans="1:12" ht="15" customHeight="1" x14ac:dyDescent="0.3">
      <c r="A16" s="23" t="s">
        <v>989</v>
      </c>
      <c r="B16" s="23" t="s">
        <v>999</v>
      </c>
      <c r="C16" s="88">
        <v>0</v>
      </c>
      <c r="D16" s="23" t="s">
        <v>1000</v>
      </c>
      <c r="E16" s="26">
        <v>12504090</v>
      </c>
      <c r="F16" s="89">
        <v>3652.38</v>
      </c>
      <c r="G16" s="90">
        <v>69.569231000000002</v>
      </c>
      <c r="J16" s="33"/>
    </row>
    <row r="17" spans="1:10" ht="15" customHeight="1" x14ac:dyDescent="0.3">
      <c r="A17" s="23" t="s">
        <v>989</v>
      </c>
      <c r="B17" s="23" t="s">
        <v>1001</v>
      </c>
      <c r="C17" s="88">
        <v>1</v>
      </c>
      <c r="D17" s="23" t="s">
        <v>1002</v>
      </c>
      <c r="E17" s="26" t="s">
        <v>1003</v>
      </c>
      <c r="F17" s="89">
        <v>3174.03</v>
      </c>
      <c r="G17" s="90">
        <v>42.320416999999999</v>
      </c>
      <c r="J17" s="33"/>
    </row>
    <row r="18" spans="1:10" ht="15" customHeight="1" x14ac:dyDescent="0.3">
      <c r="A18" s="23" t="s">
        <v>989</v>
      </c>
      <c r="B18" s="23" t="s">
        <v>1004</v>
      </c>
      <c r="C18" s="88">
        <v>1</v>
      </c>
      <c r="D18" s="23" t="s">
        <v>1005</v>
      </c>
      <c r="E18" s="26" t="s">
        <v>992</v>
      </c>
      <c r="F18" s="89">
        <v>2501.92</v>
      </c>
      <c r="G18" s="90">
        <v>46.332000000000001</v>
      </c>
      <c r="J18" s="33"/>
    </row>
    <row r="19" spans="1:10" ht="15" customHeight="1" x14ac:dyDescent="0.3">
      <c r="A19" s="23" t="s">
        <v>989</v>
      </c>
      <c r="B19" s="23" t="s">
        <v>1006</v>
      </c>
      <c r="C19" s="88">
        <v>0</v>
      </c>
      <c r="D19" s="23" t="s">
        <v>1007</v>
      </c>
      <c r="E19" s="26" t="s">
        <v>1008</v>
      </c>
      <c r="F19" s="89">
        <v>3076.92</v>
      </c>
      <c r="G19" s="90">
        <v>41.025641</v>
      </c>
      <c r="J19" s="34"/>
    </row>
    <row r="20" spans="1:10" ht="15" customHeight="1" x14ac:dyDescent="0.3">
      <c r="A20" s="23" t="s">
        <v>989</v>
      </c>
      <c r="B20" s="23" t="s">
        <v>677</v>
      </c>
      <c r="C20" s="88">
        <v>0</v>
      </c>
      <c r="D20" s="23" t="s">
        <v>678</v>
      </c>
      <c r="E20" s="26" t="s">
        <v>992</v>
      </c>
      <c r="F20" s="89">
        <v>1342.49</v>
      </c>
      <c r="G20" s="90">
        <v>48.117888000000001</v>
      </c>
    </row>
    <row r="21" spans="1:10" ht="15" customHeight="1" x14ac:dyDescent="0.3">
      <c r="A21" s="23" t="s">
        <v>989</v>
      </c>
      <c r="B21" s="23" t="s">
        <v>684</v>
      </c>
      <c r="C21" s="88">
        <v>0</v>
      </c>
      <c r="D21" s="23" t="s">
        <v>685</v>
      </c>
      <c r="E21" s="26" t="s">
        <v>993</v>
      </c>
      <c r="F21" s="89">
        <v>12</v>
      </c>
      <c r="G21" s="90">
        <v>28.1845</v>
      </c>
    </row>
    <row r="22" spans="1:10" ht="15" customHeight="1" x14ac:dyDescent="0.3">
      <c r="A22" s="23" t="s">
        <v>989</v>
      </c>
      <c r="B22" s="23" t="s">
        <v>684</v>
      </c>
      <c r="C22" s="88">
        <v>0</v>
      </c>
      <c r="D22" s="23" t="s">
        <v>685</v>
      </c>
      <c r="E22" s="26" t="s">
        <v>1009</v>
      </c>
      <c r="F22" s="89">
        <v>384.96</v>
      </c>
      <c r="G22" s="90">
        <v>28.1845</v>
      </c>
    </row>
    <row r="23" spans="1:10" ht="15" customHeight="1" x14ac:dyDescent="0.3">
      <c r="A23" s="23" t="s">
        <v>989</v>
      </c>
      <c r="B23" s="23" t="s">
        <v>1010</v>
      </c>
      <c r="C23" s="88">
        <v>0</v>
      </c>
      <c r="D23" s="23" t="s">
        <v>1011</v>
      </c>
      <c r="E23" s="26" t="s">
        <v>1012</v>
      </c>
      <c r="F23" s="89">
        <v>303.07</v>
      </c>
      <c r="G23" s="90">
        <v>39.384799999999998</v>
      </c>
    </row>
    <row r="24" spans="1:10" ht="15" customHeight="1" x14ac:dyDescent="0.3">
      <c r="A24" s="23" t="s">
        <v>989</v>
      </c>
      <c r="B24" s="23" t="s">
        <v>1010</v>
      </c>
      <c r="C24" s="88">
        <v>0</v>
      </c>
      <c r="D24" s="23" t="s">
        <v>1011</v>
      </c>
      <c r="E24" s="26" t="s">
        <v>1012</v>
      </c>
      <c r="F24" s="89">
        <v>1941.86</v>
      </c>
      <c r="G24" s="90">
        <v>39.384799999999998</v>
      </c>
      <c r="J24" s="33"/>
    </row>
    <row r="25" spans="1:10" ht="15" customHeight="1" x14ac:dyDescent="0.3">
      <c r="A25" s="23" t="s">
        <v>989</v>
      </c>
      <c r="B25" s="23" t="s">
        <v>1013</v>
      </c>
      <c r="C25" s="88">
        <v>0</v>
      </c>
      <c r="D25" s="23" t="s">
        <v>1014</v>
      </c>
      <c r="E25" s="26" t="s">
        <v>1015</v>
      </c>
      <c r="F25" s="89">
        <v>2129.8200000000002</v>
      </c>
      <c r="G25" s="90">
        <v>28.397600000000001</v>
      </c>
      <c r="J25" s="34"/>
    </row>
    <row r="26" spans="1:10" ht="15" customHeight="1" x14ac:dyDescent="0.3">
      <c r="A26" s="23" t="s">
        <v>989</v>
      </c>
      <c r="B26" s="23" t="s">
        <v>1016</v>
      </c>
      <c r="C26" s="88">
        <v>2</v>
      </c>
      <c r="D26" s="23" t="s">
        <v>1017</v>
      </c>
      <c r="E26" s="26" t="s">
        <v>1018</v>
      </c>
      <c r="F26" s="89">
        <v>2884.62</v>
      </c>
      <c r="G26" s="90">
        <v>38.461537999999997</v>
      </c>
    </row>
    <row r="27" spans="1:10" ht="15" customHeight="1" x14ac:dyDescent="0.3">
      <c r="A27" s="23" t="s">
        <v>989</v>
      </c>
      <c r="B27" s="23" t="s">
        <v>1019</v>
      </c>
      <c r="C27" s="88">
        <v>0</v>
      </c>
      <c r="D27" s="23" t="s">
        <v>1020</v>
      </c>
      <c r="E27" s="26" t="s">
        <v>1021</v>
      </c>
      <c r="F27" s="89">
        <v>2822.23</v>
      </c>
      <c r="G27" s="90">
        <v>37.629829000000001</v>
      </c>
    </row>
    <row r="28" spans="1:10" ht="15" customHeight="1" x14ac:dyDescent="0.3">
      <c r="A28" s="23" t="s">
        <v>989</v>
      </c>
      <c r="B28" s="23" t="s">
        <v>1022</v>
      </c>
      <c r="C28" s="88">
        <v>0</v>
      </c>
      <c r="D28" s="23" t="s">
        <v>1023</v>
      </c>
      <c r="E28" s="26" t="s">
        <v>1024</v>
      </c>
      <c r="F28" s="89">
        <v>3822.73</v>
      </c>
      <c r="G28" s="90">
        <v>46.618707000000001</v>
      </c>
    </row>
    <row r="29" spans="1:10" ht="15" customHeight="1" x14ac:dyDescent="0.3">
      <c r="A29" s="23" t="s">
        <v>989</v>
      </c>
      <c r="B29" s="23" t="s">
        <v>1025</v>
      </c>
      <c r="C29" s="88">
        <v>0</v>
      </c>
      <c r="D29" s="23" t="s">
        <v>295</v>
      </c>
      <c r="E29" s="26" t="s">
        <v>1026</v>
      </c>
      <c r="F29" s="89">
        <v>1398.32</v>
      </c>
      <c r="G29" s="90">
        <v>37.288677</v>
      </c>
    </row>
    <row r="30" spans="1:10" ht="15" customHeight="1" x14ac:dyDescent="0.3">
      <c r="A30" s="23" t="s">
        <v>989</v>
      </c>
      <c r="B30" s="23" t="s">
        <v>1025</v>
      </c>
      <c r="C30" s="88">
        <v>0</v>
      </c>
      <c r="D30" s="23" t="s">
        <v>295</v>
      </c>
      <c r="E30" s="26" t="s">
        <v>1027</v>
      </c>
      <c r="F30" s="89">
        <v>1398.33</v>
      </c>
      <c r="G30" s="90">
        <v>37.288677</v>
      </c>
    </row>
    <row r="31" spans="1:10" ht="15" customHeight="1" x14ac:dyDescent="0.3">
      <c r="A31" s="23" t="s">
        <v>989</v>
      </c>
      <c r="B31" s="23" t="s">
        <v>1028</v>
      </c>
      <c r="C31" s="88">
        <v>0</v>
      </c>
      <c r="D31" s="23" t="s">
        <v>1029</v>
      </c>
      <c r="E31" s="26" t="s">
        <v>1030</v>
      </c>
      <c r="F31" s="89">
        <v>2741.9</v>
      </c>
      <c r="G31" s="90">
        <v>39.17</v>
      </c>
    </row>
    <row r="32" spans="1:10" ht="15" customHeight="1" x14ac:dyDescent="0.3">
      <c r="A32" s="23" t="s">
        <v>989</v>
      </c>
      <c r="B32" s="23" t="s">
        <v>804</v>
      </c>
      <c r="C32" s="88">
        <v>0</v>
      </c>
      <c r="D32" s="23" t="s">
        <v>805</v>
      </c>
      <c r="E32" s="26" t="s">
        <v>993</v>
      </c>
      <c r="F32" s="89">
        <v>67.900000000000006</v>
      </c>
      <c r="G32" s="90">
        <v>45.264125</v>
      </c>
    </row>
    <row r="33" spans="1:9" ht="15" customHeight="1" x14ac:dyDescent="0.3">
      <c r="A33" s="23" t="s">
        <v>989</v>
      </c>
      <c r="B33" s="23" t="s">
        <v>804</v>
      </c>
      <c r="C33" s="88">
        <v>0</v>
      </c>
      <c r="D33" s="23" t="s">
        <v>805</v>
      </c>
      <c r="E33" s="26" t="s">
        <v>993</v>
      </c>
      <c r="F33" s="89">
        <v>450</v>
      </c>
      <c r="G33" s="90">
        <v>45.264125</v>
      </c>
    </row>
    <row r="34" spans="1:9" ht="15" customHeight="1" x14ac:dyDescent="0.3">
      <c r="A34" s="23" t="s">
        <v>989</v>
      </c>
      <c r="B34" s="23" t="s">
        <v>808</v>
      </c>
      <c r="C34" s="88">
        <v>0</v>
      </c>
      <c r="D34" s="23" t="s">
        <v>245</v>
      </c>
      <c r="E34" s="26" t="s">
        <v>1031</v>
      </c>
      <c r="F34" s="89">
        <v>1109.55</v>
      </c>
      <c r="G34" s="90">
        <v>29.588118000000001</v>
      </c>
    </row>
    <row r="35" spans="1:9" ht="15" customHeight="1" x14ac:dyDescent="0.3">
      <c r="A35" s="23" t="s">
        <v>989</v>
      </c>
      <c r="B35" s="23" t="s">
        <v>1032</v>
      </c>
      <c r="C35" s="88">
        <v>0</v>
      </c>
      <c r="D35" s="23" t="s">
        <v>1033</v>
      </c>
      <c r="E35" s="26" t="s">
        <v>995</v>
      </c>
      <c r="F35" s="89">
        <v>2038.77</v>
      </c>
      <c r="G35" s="90">
        <v>25.484500000000001</v>
      </c>
    </row>
    <row r="36" spans="1:9" ht="15" customHeight="1" x14ac:dyDescent="0.3">
      <c r="A36" s="23" t="s">
        <v>989</v>
      </c>
      <c r="B36" s="23" t="s">
        <v>1034</v>
      </c>
      <c r="C36" s="88">
        <v>2</v>
      </c>
      <c r="D36" s="23" t="s">
        <v>1035</v>
      </c>
      <c r="E36" s="26" t="s">
        <v>1021</v>
      </c>
      <c r="F36" s="89">
        <v>2893.27</v>
      </c>
      <c r="G36" s="90">
        <v>38.576912</v>
      </c>
    </row>
    <row r="37" spans="1:9" ht="15" customHeight="1" x14ac:dyDescent="0.3">
      <c r="A37" s="23" t="s">
        <v>989</v>
      </c>
      <c r="B37" s="23" t="s">
        <v>1036</v>
      </c>
      <c r="C37" s="88">
        <v>0</v>
      </c>
      <c r="D37" s="23" t="s">
        <v>1037</v>
      </c>
      <c r="E37" s="26" t="s">
        <v>1038</v>
      </c>
      <c r="F37" s="89">
        <v>1434.55</v>
      </c>
      <c r="G37" s="90">
        <v>38.254871999999999</v>
      </c>
    </row>
    <row r="38" spans="1:9" ht="15" customHeight="1" x14ac:dyDescent="0.3">
      <c r="A38" s="23" t="s">
        <v>989</v>
      </c>
      <c r="B38" s="23" t="s">
        <v>1036</v>
      </c>
      <c r="C38" s="88">
        <v>0</v>
      </c>
      <c r="D38" s="23" t="s">
        <v>1037</v>
      </c>
      <c r="E38" s="26" t="s">
        <v>1039</v>
      </c>
      <c r="F38" s="89">
        <v>1434.56</v>
      </c>
      <c r="G38" s="90">
        <v>38.254871999999999</v>
      </c>
    </row>
    <row r="39" spans="1:9" ht="15" customHeight="1" x14ac:dyDescent="0.3">
      <c r="A39" s="23" t="s">
        <v>989</v>
      </c>
      <c r="B39" s="23" t="s">
        <v>1040</v>
      </c>
      <c r="C39" s="88">
        <v>0</v>
      </c>
      <c r="D39" s="23" t="s">
        <v>1041</v>
      </c>
      <c r="E39" s="26" t="s">
        <v>992</v>
      </c>
      <c r="F39" s="89">
        <v>2501.9299999999998</v>
      </c>
      <c r="G39" s="90">
        <v>46.332000000000001</v>
      </c>
    </row>
    <row r="40" spans="1:9" ht="15" customHeight="1" x14ac:dyDescent="0.3">
      <c r="A40" s="23" t="s">
        <v>989</v>
      </c>
      <c r="B40" s="23" t="s">
        <v>857</v>
      </c>
      <c r="C40" s="88">
        <v>0</v>
      </c>
      <c r="D40" s="23" t="s">
        <v>858</v>
      </c>
      <c r="E40" s="26" t="s">
        <v>993</v>
      </c>
      <c r="F40" s="89">
        <v>6.75</v>
      </c>
      <c r="G40" s="90">
        <v>23.89725</v>
      </c>
    </row>
    <row r="41" spans="1:9" ht="15" customHeight="1" x14ac:dyDescent="0.3">
      <c r="A41" s="23" t="s">
        <v>989</v>
      </c>
      <c r="B41" s="23" t="s">
        <v>877</v>
      </c>
      <c r="C41" s="88">
        <v>0</v>
      </c>
      <c r="D41" s="23" t="s">
        <v>878</v>
      </c>
      <c r="E41" s="26" t="s">
        <v>994</v>
      </c>
      <c r="F41" s="89">
        <v>2187.06</v>
      </c>
      <c r="G41" s="90">
        <v>38.881067000000002</v>
      </c>
    </row>
    <row r="42" spans="1:9" ht="15" customHeight="1" x14ac:dyDescent="0.3">
      <c r="A42" s="23" t="s">
        <v>989</v>
      </c>
      <c r="B42" s="23" t="s">
        <v>1042</v>
      </c>
      <c r="C42" s="88">
        <v>0</v>
      </c>
      <c r="D42" s="23" t="s">
        <v>1043</v>
      </c>
      <c r="E42" s="26" t="s">
        <v>1044</v>
      </c>
      <c r="F42" s="89">
        <v>4045.32</v>
      </c>
      <c r="G42" s="90">
        <v>53.937750000000001</v>
      </c>
    </row>
    <row r="43" spans="1:9" ht="15" customHeight="1" x14ac:dyDescent="0.3">
      <c r="A43" s="23" t="s">
        <v>989</v>
      </c>
      <c r="B43" s="23" t="s">
        <v>1045</v>
      </c>
      <c r="C43" s="88">
        <v>1</v>
      </c>
      <c r="D43" s="23" t="s">
        <v>1046</v>
      </c>
      <c r="E43" s="26" t="s">
        <v>1047</v>
      </c>
      <c r="F43" s="89">
        <v>2658.65</v>
      </c>
      <c r="G43" s="90">
        <v>35.448718</v>
      </c>
      <c r="I43" s="33"/>
    </row>
    <row r="44" spans="1:9" ht="15" customHeight="1" x14ac:dyDescent="0.3">
      <c r="A44" s="23" t="s">
        <v>989</v>
      </c>
      <c r="B44" s="23" t="s">
        <v>911</v>
      </c>
      <c r="C44" s="88">
        <v>0</v>
      </c>
      <c r="D44" s="23" t="s">
        <v>912</v>
      </c>
      <c r="E44" s="26" t="s">
        <v>1047</v>
      </c>
      <c r="F44" s="89">
        <v>1515.28</v>
      </c>
      <c r="G44" s="90">
        <v>40.407691999999997</v>
      </c>
      <c r="I44" s="34"/>
    </row>
    <row r="45" spans="1:9" ht="15" customHeight="1" x14ac:dyDescent="0.3">
      <c r="A45" s="23" t="s">
        <v>989</v>
      </c>
      <c r="B45" s="23" t="s">
        <v>917</v>
      </c>
      <c r="C45" s="88">
        <v>0</v>
      </c>
      <c r="D45" s="23" t="s">
        <v>242</v>
      </c>
      <c r="E45" s="26" t="s">
        <v>1048</v>
      </c>
      <c r="F45" s="89">
        <v>1444.03</v>
      </c>
      <c r="G45" s="90">
        <v>38.507323</v>
      </c>
    </row>
    <row r="46" spans="1:9" ht="15" customHeight="1" x14ac:dyDescent="0.3">
      <c r="A46" s="23" t="s">
        <v>989</v>
      </c>
      <c r="B46" s="23" t="s">
        <v>1049</v>
      </c>
      <c r="C46" s="88">
        <v>2</v>
      </c>
      <c r="D46" s="23" t="s">
        <v>1050</v>
      </c>
      <c r="E46" s="26" t="s">
        <v>1051</v>
      </c>
      <c r="F46" s="89">
        <v>2741.81</v>
      </c>
      <c r="G46" s="90">
        <v>36.557526000000003</v>
      </c>
    </row>
    <row r="47" spans="1:9" ht="15" customHeight="1" x14ac:dyDescent="0.3">
      <c r="A47" s="23" t="s">
        <v>989</v>
      </c>
      <c r="B47" s="23" t="s">
        <v>1052</v>
      </c>
      <c r="C47" s="88">
        <v>1</v>
      </c>
      <c r="D47" s="23" t="s">
        <v>1053</v>
      </c>
      <c r="E47" s="26" t="s">
        <v>1051</v>
      </c>
      <c r="F47" s="89">
        <v>3040.68</v>
      </c>
      <c r="G47" s="90">
        <v>40.542363000000002</v>
      </c>
    </row>
    <row r="48" spans="1:9" ht="15" customHeight="1" x14ac:dyDescent="0.3">
      <c r="A48" s="23" t="s">
        <v>989</v>
      </c>
      <c r="B48" s="23" t="s">
        <v>978</v>
      </c>
      <c r="C48" s="88">
        <v>1</v>
      </c>
      <c r="D48" s="23" t="s">
        <v>979</v>
      </c>
      <c r="E48" s="26" t="s">
        <v>1054</v>
      </c>
      <c r="F48" s="89">
        <v>263.95999999999998</v>
      </c>
      <c r="G48" s="90">
        <v>44.874533</v>
      </c>
    </row>
    <row r="49" spans="1:7" ht="15" customHeight="1" x14ac:dyDescent="0.3">
      <c r="A49" s="23" t="s">
        <v>989</v>
      </c>
      <c r="B49" s="23" t="s">
        <v>614</v>
      </c>
      <c r="C49" s="88">
        <v>0</v>
      </c>
      <c r="D49" s="23" t="s">
        <v>615</v>
      </c>
      <c r="E49" s="26" t="s">
        <v>1055</v>
      </c>
      <c r="F49" s="89">
        <v>1291.6600000000001</v>
      </c>
      <c r="G49" s="90">
        <v>140</v>
      </c>
    </row>
    <row r="50" spans="1:7" ht="15" customHeight="1" x14ac:dyDescent="0.3">
      <c r="A50" s="26"/>
      <c r="B50" s="26"/>
      <c r="C50" s="26"/>
      <c r="D50" s="23"/>
      <c r="E50" s="26"/>
      <c r="F50" s="33"/>
      <c r="G50" s="33"/>
    </row>
    <row r="51" spans="1:7" ht="15" customHeight="1" x14ac:dyDescent="0.3">
      <c r="A51" s="26"/>
      <c r="B51" s="26"/>
      <c r="C51" s="26"/>
      <c r="D51" s="23"/>
      <c r="E51" s="26"/>
      <c r="F51" s="33"/>
      <c r="G51" s="33"/>
    </row>
    <row r="52" spans="1:7" ht="15" customHeight="1" x14ac:dyDescent="0.3">
      <c r="A52" s="26"/>
      <c r="B52" s="26"/>
      <c r="C52" s="26"/>
      <c r="D52" s="23"/>
      <c r="E52" s="26"/>
      <c r="F52" s="33"/>
      <c r="G52" s="33"/>
    </row>
    <row r="53" spans="1:7" ht="15" customHeight="1" x14ac:dyDescent="0.3">
      <c r="A53" s="26"/>
      <c r="B53" s="26"/>
      <c r="C53" s="26"/>
      <c r="D53" s="23"/>
      <c r="E53" s="26"/>
      <c r="F53" s="33"/>
      <c r="G53" s="33"/>
    </row>
    <row r="54" spans="1:7" ht="15" customHeight="1" x14ac:dyDescent="0.3">
      <c r="A54" s="26"/>
      <c r="B54" s="26"/>
      <c r="C54" s="26"/>
      <c r="D54" s="23"/>
      <c r="E54" s="26"/>
      <c r="F54" s="33"/>
      <c r="G54" s="33"/>
    </row>
    <row r="55" spans="1:7" ht="15" customHeight="1" x14ac:dyDescent="0.3">
      <c r="A55" s="26"/>
      <c r="B55" s="26"/>
      <c r="C55" s="26"/>
      <c r="D55" s="23"/>
      <c r="E55" s="26"/>
      <c r="F55" s="33"/>
      <c r="G55" s="33"/>
    </row>
    <row r="56" spans="1:7" ht="15" customHeight="1" x14ac:dyDescent="0.3">
      <c r="A56" s="26"/>
      <c r="B56" s="26"/>
      <c r="C56" s="26"/>
      <c r="D56" s="23"/>
      <c r="E56" s="26"/>
      <c r="F56" s="33"/>
      <c r="G56" s="33"/>
    </row>
    <row r="57" spans="1:7" ht="15" customHeight="1" x14ac:dyDescent="0.3">
      <c r="A57" s="26"/>
      <c r="B57" s="26"/>
      <c r="C57" s="26"/>
      <c r="D57" s="23"/>
      <c r="E57" s="26"/>
      <c r="F57" s="33"/>
      <c r="G57" s="33"/>
    </row>
    <row r="58" spans="1:7" ht="15" customHeight="1" x14ac:dyDescent="0.3">
      <c r="A58" s="26"/>
      <c r="B58" s="26"/>
      <c r="C58" s="26"/>
      <c r="D58" s="23"/>
      <c r="E58" s="26"/>
      <c r="F58" s="33"/>
      <c r="G58" s="33"/>
    </row>
    <row r="59" spans="1:7" ht="15" customHeight="1" x14ac:dyDescent="0.3">
      <c r="A59" s="26"/>
      <c r="B59" s="26"/>
      <c r="C59" s="26"/>
      <c r="D59" s="23"/>
      <c r="E59" s="26"/>
      <c r="F59" s="33"/>
      <c r="G59" s="33"/>
    </row>
    <row r="60" spans="1:7" ht="15" customHeight="1" x14ac:dyDescent="0.3">
      <c r="A60" s="26"/>
      <c r="B60" s="26"/>
      <c r="C60" s="26"/>
      <c r="D60" s="23"/>
      <c r="E60" s="26"/>
      <c r="F60" s="33"/>
      <c r="G60" s="33"/>
    </row>
    <row r="61" spans="1:7" ht="15" customHeight="1" x14ac:dyDescent="0.3">
      <c r="A61" s="26"/>
      <c r="B61" s="26"/>
      <c r="C61" s="26"/>
      <c r="D61" s="23"/>
      <c r="E61" s="26"/>
      <c r="F61" s="33"/>
      <c r="G61" s="33"/>
    </row>
    <row r="62" spans="1:7" ht="15" customHeight="1" x14ac:dyDescent="0.3">
      <c r="A62" s="26"/>
      <c r="B62" s="26"/>
      <c r="C62" s="26"/>
      <c r="D62" s="23"/>
      <c r="E62" s="26"/>
      <c r="F62" s="33"/>
      <c r="G62" s="33"/>
    </row>
    <row r="63" spans="1:7" ht="15" customHeight="1" x14ac:dyDescent="0.3">
      <c r="A63" s="26"/>
      <c r="B63" s="26"/>
      <c r="C63" s="26"/>
      <c r="D63" s="23"/>
      <c r="E63" s="26"/>
      <c r="F63" s="33"/>
      <c r="G63" s="33"/>
    </row>
    <row r="64" spans="1:7" x14ac:dyDescent="0.3">
      <c r="A64" s="26"/>
      <c r="B64" s="26"/>
      <c r="C64" s="26"/>
      <c r="D64" s="23"/>
      <c r="E64" s="26"/>
      <c r="F64" s="33"/>
      <c r="G64" s="33"/>
    </row>
    <row r="65" spans="1:7" x14ac:dyDescent="0.3">
      <c r="A65" s="26"/>
      <c r="B65" s="26"/>
      <c r="C65" s="26"/>
      <c r="D65" s="23"/>
      <c r="E65" s="26"/>
      <c r="F65" s="33"/>
      <c r="G65" s="33"/>
    </row>
    <row r="66" spans="1:7" x14ac:dyDescent="0.3">
      <c r="A66" s="26"/>
      <c r="B66" s="26"/>
      <c r="C66" s="26"/>
      <c r="D66" s="23"/>
      <c r="E66" s="26"/>
      <c r="F66" s="33"/>
      <c r="G66" s="33"/>
    </row>
    <row r="67" spans="1:7" x14ac:dyDescent="0.3">
      <c r="A67" s="26"/>
      <c r="B67" s="26"/>
      <c r="C67" s="26"/>
      <c r="D67" s="23"/>
      <c r="E67" s="26"/>
      <c r="F67" s="33"/>
      <c r="G67" s="33"/>
    </row>
    <row r="68" spans="1:7" x14ac:dyDescent="0.3">
      <c r="G68" s="33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59" orientation="portrait" r:id="rId1"/>
  <headerFooter>
    <oddHeader>&amp;C&amp;"-,Bold"&amp;14Cape Cod Community College
MCCC Article 2.06 - October 15,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60"/>
  <sheetViews>
    <sheetView view="pageLayout" zoomScaleNormal="100" workbookViewId="0">
      <selection activeCell="I2" sqref="I2"/>
    </sheetView>
  </sheetViews>
  <sheetFormatPr defaultRowHeight="14.4" x14ac:dyDescent="0.3"/>
  <cols>
    <col min="1" max="1" width="15.5546875" style="3" customWidth="1"/>
    <col min="2" max="3" width="8.77734375" style="3"/>
    <col min="4" max="4" width="30.77734375" customWidth="1"/>
    <col min="5" max="5" width="8.77734375" style="3"/>
    <col min="6" max="7" width="8.77734375" style="36"/>
  </cols>
  <sheetData>
    <row r="1" spans="1:7" ht="30" customHeight="1" x14ac:dyDescent="0.35">
      <c r="A1" s="122" t="s">
        <v>381</v>
      </c>
      <c r="B1" s="123"/>
      <c r="C1" s="123"/>
      <c r="D1" s="123"/>
      <c r="E1" s="123"/>
      <c r="F1" s="123"/>
      <c r="G1" s="123"/>
    </row>
    <row r="2" spans="1:7" ht="15" customHeight="1" x14ac:dyDescent="0.35">
      <c r="A2" s="122" t="s">
        <v>283</v>
      </c>
      <c r="B2" s="122"/>
      <c r="C2" s="122"/>
      <c r="D2" s="122"/>
      <c r="E2" s="122"/>
      <c r="F2" s="122"/>
      <c r="G2" s="122"/>
    </row>
    <row r="3" spans="1:7" ht="15" customHeight="1" x14ac:dyDescent="0.35">
      <c r="A3" s="120" t="s">
        <v>496</v>
      </c>
      <c r="B3" s="120"/>
      <c r="C3" s="120"/>
      <c r="D3" s="120"/>
      <c r="E3" s="120"/>
      <c r="F3" s="120"/>
      <c r="G3" s="120"/>
    </row>
    <row r="4" spans="1:7" ht="15" customHeight="1" x14ac:dyDescent="0.35">
      <c r="A4" s="121" t="s">
        <v>497</v>
      </c>
      <c r="B4" s="121"/>
      <c r="C4" s="121"/>
      <c r="D4" s="121"/>
      <c r="E4" s="121"/>
      <c r="F4" s="121"/>
      <c r="G4" s="121"/>
    </row>
    <row r="5" spans="1:7" ht="28.8" x14ac:dyDescent="0.3">
      <c r="A5" s="30" t="s">
        <v>278</v>
      </c>
      <c r="B5" s="30" t="s">
        <v>279</v>
      </c>
      <c r="C5" s="30" t="s">
        <v>280</v>
      </c>
      <c r="D5" s="30" t="s">
        <v>281</v>
      </c>
      <c r="E5" s="30" t="s">
        <v>234</v>
      </c>
      <c r="F5" s="32" t="s">
        <v>235</v>
      </c>
      <c r="G5" s="32" t="s">
        <v>282</v>
      </c>
    </row>
    <row r="6" spans="1:7" ht="15" customHeight="1" x14ac:dyDescent="0.3">
      <c r="A6" s="23" t="s">
        <v>989</v>
      </c>
      <c r="B6" s="23" t="s">
        <v>1056</v>
      </c>
      <c r="C6" s="88">
        <v>1</v>
      </c>
      <c r="D6" s="23" t="s">
        <v>1057</v>
      </c>
      <c r="E6" s="23" t="s">
        <v>1058</v>
      </c>
      <c r="F6" s="89">
        <v>1271.0899999999999</v>
      </c>
      <c r="G6" s="90">
        <v>35.308</v>
      </c>
    </row>
    <row r="7" spans="1:7" ht="15" customHeight="1" x14ac:dyDescent="0.3">
      <c r="A7" s="23" t="s">
        <v>989</v>
      </c>
      <c r="B7" s="23" t="s">
        <v>1059</v>
      </c>
      <c r="C7" s="88">
        <v>0</v>
      </c>
      <c r="D7" s="23" t="s">
        <v>1060</v>
      </c>
      <c r="E7" s="23" t="s">
        <v>1061</v>
      </c>
      <c r="F7" s="89">
        <v>160</v>
      </c>
      <c r="G7" s="90">
        <v>20</v>
      </c>
    </row>
    <row r="8" spans="1:7" ht="15" customHeight="1" x14ac:dyDescent="0.3">
      <c r="A8" s="23" t="s">
        <v>989</v>
      </c>
      <c r="B8" s="23" t="s">
        <v>1062</v>
      </c>
      <c r="C8" s="88">
        <v>1</v>
      </c>
      <c r="D8" s="23" t="s">
        <v>1063</v>
      </c>
      <c r="E8" s="23" t="s">
        <v>1064</v>
      </c>
      <c r="F8" s="89">
        <v>1189.5999999999999</v>
      </c>
      <c r="G8" s="90">
        <v>39.653300000000002</v>
      </c>
    </row>
    <row r="9" spans="1:7" ht="15" customHeight="1" x14ac:dyDescent="0.3">
      <c r="A9" s="23" t="s">
        <v>989</v>
      </c>
      <c r="B9" s="23" t="s">
        <v>1065</v>
      </c>
      <c r="C9" s="88">
        <v>0</v>
      </c>
      <c r="D9" s="23" t="s">
        <v>1066</v>
      </c>
      <c r="E9" s="23" t="s">
        <v>1067</v>
      </c>
      <c r="F9" s="89">
        <v>120.74</v>
      </c>
      <c r="G9" s="90">
        <v>60.372</v>
      </c>
    </row>
    <row r="10" spans="1:7" ht="15" customHeight="1" x14ac:dyDescent="0.3">
      <c r="A10" s="23" t="s">
        <v>989</v>
      </c>
      <c r="B10" s="23" t="s">
        <v>1068</v>
      </c>
      <c r="C10" s="88">
        <v>0</v>
      </c>
      <c r="D10" s="23" t="s">
        <v>1069</v>
      </c>
      <c r="E10" s="23" t="s">
        <v>1070</v>
      </c>
      <c r="F10" s="89">
        <v>845.33</v>
      </c>
      <c r="G10" s="90">
        <v>42.266599999999997</v>
      </c>
    </row>
    <row r="11" spans="1:7" ht="15" customHeight="1" x14ac:dyDescent="0.3">
      <c r="A11" s="23" t="s">
        <v>989</v>
      </c>
      <c r="B11" s="23" t="s">
        <v>1071</v>
      </c>
      <c r="C11" s="88">
        <v>0</v>
      </c>
      <c r="D11" s="23" t="s">
        <v>1072</v>
      </c>
      <c r="E11" s="23" t="s">
        <v>1073</v>
      </c>
      <c r="F11" s="89">
        <v>812.5</v>
      </c>
      <c r="G11" s="90">
        <v>65</v>
      </c>
    </row>
    <row r="12" spans="1:7" ht="15" customHeight="1" x14ac:dyDescent="0.3">
      <c r="A12" s="23" t="s">
        <v>989</v>
      </c>
      <c r="B12" s="23" t="s">
        <v>1074</v>
      </c>
      <c r="C12" s="88">
        <v>22</v>
      </c>
      <c r="D12" s="23" t="s">
        <v>1075</v>
      </c>
      <c r="E12" s="23" t="s">
        <v>1076</v>
      </c>
      <c r="F12" s="89">
        <v>1125.33</v>
      </c>
      <c r="G12" s="90">
        <v>45.013300000000001</v>
      </c>
    </row>
    <row r="13" spans="1:7" ht="15" customHeight="1" x14ac:dyDescent="0.3">
      <c r="A13" s="23" t="s">
        <v>989</v>
      </c>
      <c r="B13" s="23" t="s">
        <v>1077</v>
      </c>
      <c r="C13" s="88">
        <v>0</v>
      </c>
      <c r="D13" s="23" t="s">
        <v>1078</v>
      </c>
      <c r="E13" s="23" t="s">
        <v>1079</v>
      </c>
      <c r="F13" s="89">
        <v>1784.4</v>
      </c>
      <c r="G13" s="90">
        <v>39.653300000000002</v>
      </c>
    </row>
    <row r="14" spans="1:7" ht="15" customHeight="1" x14ac:dyDescent="0.3">
      <c r="A14" s="23" t="s">
        <v>989</v>
      </c>
      <c r="B14" s="23" t="s">
        <v>507</v>
      </c>
      <c r="C14" s="88">
        <v>1</v>
      </c>
      <c r="D14" s="23" t="s">
        <v>7</v>
      </c>
      <c r="E14" s="23" t="s">
        <v>1079</v>
      </c>
      <c r="F14" s="89">
        <v>2025.6</v>
      </c>
      <c r="G14" s="90">
        <v>45.013300000000001</v>
      </c>
    </row>
    <row r="15" spans="1:7" ht="15" customHeight="1" x14ac:dyDescent="0.3">
      <c r="A15" s="23" t="s">
        <v>989</v>
      </c>
      <c r="B15" s="23" t="s">
        <v>507</v>
      </c>
      <c r="C15" s="88">
        <v>2</v>
      </c>
      <c r="D15" s="23" t="s">
        <v>7</v>
      </c>
      <c r="E15" s="23" t="s">
        <v>1080</v>
      </c>
      <c r="F15" s="89">
        <v>6684</v>
      </c>
      <c r="G15" s="90">
        <v>45</v>
      </c>
    </row>
    <row r="16" spans="1:7" ht="15" customHeight="1" x14ac:dyDescent="0.3">
      <c r="A16" s="23" t="s">
        <v>989</v>
      </c>
      <c r="B16" s="23" t="s">
        <v>1081</v>
      </c>
      <c r="C16" s="88">
        <v>2</v>
      </c>
      <c r="D16" s="23" t="s">
        <v>1082</v>
      </c>
      <c r="E16" s="23" t="s">
        <v>1083</v>
      </c>
      <c r="F16" s="89">
        <v>102</v>
      </c>
      <c r="G16" s="90">
        <v>17</v>
      </c>
    </row>
    <row r="17" spans="1:7" ht="15" customHeight="1" x14ac:dyDescent="0.3">
      <c r="A17" s="23" t="s">
        <v>989</v>
      </c>
      <c r="B17" s="23" t="s">
        <v>1081</v>
      </c>
      <c r="C17" s="88">
        <v>1</v>
      </c>
      <c r="D17" s="23" t="s">
        <v>1082</v>
      </c>
      <c r="E17" s="23" t="s">
        <v>1047</v>
      </c>
      <c r="F17" s="89">
        <v>204</v>
      </c>
      <c r="G17" s="90">
        <v>17</v>
      </c>
    </row>
    <row r="18" spans="1:7" ht="15" customHeight="1" x14ac:dyDescent="0.3">
      <c r="A18" s="23" t="s">
        <v>989</v>
      </c>
      <c r="B18" s="23" t="s">
        <v>1084</v>
      </c>
      <c r="C18" s="88">
        <v>2</v>
      </c>
      <c r="D18" s="23" t="s">
        <v>1085</v>
      </c>
      <c r="E18" s="23" t="s">
        <v>1079</v>
      </c>
      <c r="F18" s="89">
        <v>675.2</v>
      </c>
      <c r="G18" s="90">
        <v>45.013300000000001</v>
      </c>
    </row>
    <row r="19" spans="1:7" ht="15" customHeight="1" x14ac:dyDescent="0.3">
      <c r="A19" s="23" t="s">
        <v>989</v>
      </c>
      <c r="B19" s="23" t="s">
        <v>1086</v>
      </c>
      <c r="C19" s="88">
        <v>0</v>
      </c>
      <c r="D19" s="23" t="s">
        <v>1087</v>
      </c>
      <c r="E19" s="23" t="s">
        <v>1067</v>
      </c>
      <c r="F19" s="89">
        <v>664.09</v>
      </c>
      <c r="G19" s="90">
        <v>60.372</v>
      </c>
    </row>
    <row r="20" spans="1:7" ht="15" customHeight="1" x14ac:dyDescent="0.3">
      <c r="A20" s="23" t="s">
        <v>989</v>
      </c>
      <c r="B20" s="23" t="s">
        <v>1088</v>
      </c>
      <c r="C20" s="88">
        <v>0</v>
      </c>
      <c r="D20" s="23" t="s">
        <v>1089</v>
      </c>
      <c r="E20" s="23" t="s">
        <v>1018</v>
      </c>
      <c r="F20" s="89">
        <v>353.08</v>
      </c>
      <c r="G20" s="90">
        <v>35.308</v>
      </c>
    </row>
    <row r="21" spans="1:7" ht="15" customHeight="1" x14ac:dyDescent="0.3">
      <c r="A21" s="23" t="s">
        <v>989</v>
      </c>
      <c r="B21" s="23" t="s">
        <v>1090</v>
      </c>
      <c r="C21" s="88">
        <v>0</v>
      </c>
      <c r="D21" s="23" t="s">
        <v>1091</v>
      </c>
      <c r="E21" s="23" t="s">
        <v>1051</v>
      </c>
      <c r="F21" s="89">
        <v>690</v>
      </c>
      <c r="G21" s="90">
        <v>23</v>
      </c>
    </row>
    <row r="22" spans="1:7" ht="15" customHeight="1" x14ac:dyDescent="0.3">
      <c r="A22" s="23" t="s">
        <v>989</v>
      </c>
      <c r="B22" s="23" t="s">
        <v>1092</v>
      </c>
      <c r="C22" s="88">
        <v>0</v>
      </c>
      <c r="D22" s="23" t="s">
        <v>1093</v>
      </c>
      <c r="E22" s="23" t="s">
        <v>1094</v>
      </c>
      <c r="F22" s="89">
        <v>1200.47</v>
      </c>
      <c r="G22" s="90">
        <v>35.308</v>
      </c>
    </row>
    <row r="23" spans="1:7" ht="15" customHeight="1" x14ac:dyDescent="0.3">
      <c r="A23" s="23" t="s">
        <v>989</v>
      </c>
      <c r="B23" s="23" t="s">
        <v>1095</v>
      </c>
      <c r="C23" s="88">
        <v>0</v>
      </c>
      <c r="D23" s="23" t="s">
        <v>1096</v>
      </c>
      <c r="E23" s="23" t="s">
        <v>1097</v>
      </c>
      <c r="F23" s="89">
        <v>1197.43</v>
      </c>
      <c r="G23" s="90">
        <v>79.828500000000005</v>
      </c>
    </row>
    <row r="24" spans="1:7" ht="15" customHeight="1" x14ac:dyDescent="0.3">
      <c r="A24" s="23" t="s">
        <v>989</v>
      </c>
      <c r="B24" s="23" t="s">
        <v>1098</v>
      </c>
      <c r="C24" s="88">
        <v>0</v>
      </c>
      <c r="D24" s="23" t="s">
        <v>1099</v>
      </c>
      <c r="E24" s="23" t="s">
        <v>1100</v>
      </c>
      <c r="F24" s="89">
        <v>60</v>
      </c>
      <c r="G24" s="90">
        <v>15</v>
      </c>
    </row>
    <row r="25" spans="1:7" ht="15" customHeight="1" x14ac:dyDescent="0.3">
      <c r="A25" s="23" t="s">
        <v>989</v>
      </c>
      <c r="B25" s="23" t="s">
        <v>1101</v>
      </c>
      <c r="C25" s="88">
        <v>0</v>
      </c>
      <c r="D25" s="23" t="s">
        <v>1102</v>
      </c>
      <c r="E25" s="23" t="s">
        <v>1103</v>
      </c>
      <c r="F25" s="89">
        <v>2173.39</v>
      </c>
      <c r="G25" s="90">
        <v>60.372</v>
      </c>
    </row>
    <row r="26" spans="1:7" ht="15" customHeight="1" x14ac:dyDescent="0.3">
      <c r="A26" s="23" t="s">
        <v>989</v>
      </c>
      <c r="B26" s="23" t="s">
        <v>1104</v>
      </c>
      <c r="C26" s="88">
        <v>0</v>
      </c>
      <c r="D26" s="23" t="s">
        <v>1105</v>
      </c>
      <c r="E26" s="23" t="s">
        <v>1083</v>
      </c>
      <c r="F26" s="89">
        <v>340</v>
      </c>
      <c r="G26" s="90">
        <v>17</v>
      </c>
    </row>
    <row r="27" spans="1:7" ht="15" customHeight="1" x14ac:dyDescent="0.3">
      <c r="A27" s="23" t="s">
        <v>989</v>
      </c>
      <c r="B27" s="23" t="s">
        <v>524</v>
      </c>
      <c r="C27" s="88">
        <v>0</v>
      </c>
      <c r="D27" s="23" t="s">
        <v>70</v>
      </c>
      <c r="E27" s="23" t="s">
        <v>1079</v>
      </c>
      <c r="F27" s="89">
        <v>2025.6</v>
      </c>
      <c r="G27" s="90">
        <v>45</v>
      </c>
    </row>
    <row r="28" spans="1:7" ht="15" customHeight="1" x14ac:dyDescent="0.3">
      <c r="A28" s="23" t="s">
        <v>989</v>
      </c>
      <c r="B28" s="23" t="s">
        <v>524</v>
      </c>
      <c r="C28" s="88">
        <v>4</v>
      </c>
      <c r="D28" s="23" t="s">
        <v>70</v>
      </c>
      <c r="E28" s="23" t="s">
        <v>1080</v>
      </c>
      <c r="F28" s="89">
        <v>5874</v>
      </c>
      <c r="G28" s="90">
        <v>45.013300000000001</v>
      </c>
    </row>
    <row r="29" spans="1:7" ht="15" customHeight="1" x14ac:dyDescent="0.3">
      <c r="A29" s="23" t="s">
        <v>989</v>
      </c>
      <c r="B29" s="23" t="s">
        <v>1106</v>
      </c>
      <c r="C29" s="88">
        <v>0</v>
      </c>
      <c r="D29" s="23" t="s">
        <v>1107</v>
      </c>
      <c r="E29" s="23" t="s">
        <v>1083</v>
      </c>
      <c r="F29" s="89">
        <v>102</v>
      </c>
      <c r="G29" s="90">
        <v>17</v>
      </c>
    </row>
    <row r="30" spans="1:7" ht="15" customHeight="1" x14ac:dyDescent="0.3">
      <c r="A30" s="23" t="s">
        <v>989</v>
      </c>
      <c r="B30" s="23" t="s">
        <v>526</v>
      </c>
      <c r="C30" s="88">
        <v>1</v>
      </c>
      <c r="D30" s="23" t="s">
        <v>527</v>
      </c>
      <c r="E30" s="23" t="s">
        <v>1108</v>
      </c>
      <c r="F30" s="89">
        <v>1350.4</v>
      </c>
      <c r="G30" s="90">
        <v>45.013300000000001</v>
      </c>
    </row>
    <row r="31" spans="1:7" ht="15" customHeight="1" x14ac:dyDescent="0.3">
      <c r="A31" s="23" t="s">
        <v>989</v>
      </c>
      <c r="B31" s="23" t="s">
        <v>1109</v>
      </c>
      <c r="C31" s="88">
        <v>0</v>
      </c>
      <c r="D31" s="23" t="s">
        <v>1110</v>
      </c>
      <c r="E31" s="23" t="s">
        <v>1083</v>
      </c>
      <c r="F31" s="89">
        <v>204</v>
      </c>
      <c r="G31" s="90">
        <v>17</v>
      </c>
    </row>
    <row r="32" spans="1:7" ht="15" customHeight="1" x14ac:dyDescent="0.3">
      <c r="A32" s="23" t="s">
        <v>989</v>
      </c>
      <c r="B32" s="23" t="s">
        <v>529</v>
      </c>
      <c r="C32" s="88">
        <v>2</v>
      </c>
      <c r="D32" s="23" t="s">
        <v>530</v>
      </c>
      <c r="E32" s="23" t="s">
        <v>1094</v>
      </c>
      <c r="F32" s="89">
        <v>247.5</v>
      </c>
      <c r="G32" s="90">
        <v>45</v>
      </c>
    </row>
    <row r="33" spans="1:7" ht="15" customHeight="1" x14ac:dyDescent="0.3">
      <c r="A33" s="23" t="s">
        <v>989</v>
      </c>
      <c r="B33" s="23" t="s">
        <v>1111</v>
      </c>
      <c r="C33" s="88">
        <v>0</v>
      </c>
      <c r="D33" s="23" t="s">
        <v>1112</v>
      </c>
      <c r="E33" s="23" t="s">
        <v>1051</v>
      </c>
      <c r="F33" s="89">
        <v>1328.36</v>
      </c>
      <c r="G33" s="90">
        <v>60.38</v>
      </c>
    </row>
    <row r="34" spans="1:7" ht="15" customHeight="1" x14ac:dyDescent="0.3">
      <c r="A34" s="23" t="s">
        <v>989</v>
      </c>
      <c r="B34" s="23" t="s">
        <v>1113</v>
      </c>
      <c r="C34" s="88">
        <v>0</v>
      </c>
      <c r="D34" s="23" t="s">
        <v>1114</v>
      </c>
      <c r="E34" s="23" t="s">
        <v>1027</v>
      </c>
      <c r="F34" s="89">
        <v>756.84</v>
      </c>
      <c r="G34" s="90">
        <v>21</v>
      </c>
    </row>
    <row r="35" spans="1:7" ht="15" customHeight="1" x14ac:dyDescent="0.3">
      <c r="A35" s="23" t="s">
        <v>989</v>
      </c>
      <c r="B35" s="23" t="s">
        <v>532</v>
      </c>
      <c r="C35" s="88">
        <v>1</v>
      </c>
      <c r="D35" s="23" t="s">
        <v>533</v>
      </c>
      <c r="E35" s="23" t="s">
        <v>1070</v>
      </c>
      <c r="F35" s="89">
        <v>675.2</v>
      </c>
      <c r="G35" s="90">
        <v>45.013300000000001</v>
      </c>
    </row>
    <row r="36" spans="1:7" ht="15" customHeight="1" x14ac:dyDescent="0.3">
      <c r="A36" s="23" t="s">
        <v>989</v>
      </c>
      <c r="B36" s="23" t="s">
        <v>538</v>
      </c>
      <c r="C36" s="88">
        <v>4</v>
      </c>
      <c r="D36" s="23" t="s">
        <v>539</v>
      </c>
      <c r="E36" s="23" t="s">
        <v>1070</v>
      </c>
      <c r="F36" s="89">
        <v>1350.4</v>
      </c>
      <c r="G36" s="90">
        <v>45.013300000000001</v>
      </c>
    </row>
    <row r="37" spans="1:7" ht="15" customHeight="1" x14ac:dyDescent="0.3">
      <c r="A37" s="23" t="s">
        <v>989</v>
      </c>
      <c r="B37" s="23" t="s">
        <v>1115</v>
      </c>
      <c r="C37" s="88">
        <v>0</v>
      </c>
      <c r="D37" s="23" t="s">
        <v>1116</v>
      </c>
      <c r="E37" s="23" t="s">
        <v>1073</v>
      </c>
      <c r="F37" s="89">
        <v>1500</v>
      </c>
      <c r="G37" s="90">
        <v>50</v>
      </c>
    </row>
    <row r="38" spans="1:7" ht="15" customHeight="1" x14ac:dyDescent="0.3">
      <c r="A38" s="23" t="s">
        <v>989</v>
      </c>
      <c r="B38" s="23" t="s">
        <v>541</v>
      </c>
      <c r="C38" s="88">
        <v>0</v>
      </c>
      <c r="D38" s="23" t="s">
        <v>542</v>
      </c>
      <c r="E38" s="23" t="s">
        <v>1067</v>
      </c>
      <c r="F38" s="89">
        <v>1147.07</v>
      </c>
      <c r="G38" s="90">
        <v>60.372</v>
      </c>
    </row>
    <row r="39" spans="1:7" ht="15" customHeight="1" x14ac:dyDescent="0.3">
      <c r="A39" s="23" t="s">
        <v>989</v>
      </c>
      <c r="B39" s="23" t="s">
        <v>1117</v>
      </c>
      <c r="C39" s="88">
        <v>1</v>
      </c>
      <c r="D39" s="23" t="s">
        <v>1118</v>
      </c>
      <c r="E39" s="23" t="s">
        <v>1054</v>
      </c>
      <c r="F39" s="89">
        <v>619.5</v>
      </c>
      <c r="G39" s="90">
        <v>21</v>
      </c>
    </row>
    <row r="40" spans="1:7" ht="15" customHeight="1" x14ac:dyDescent="0.3">
      <c r="A40" s="23" t="s">
        <v>989</v>
      </c>
      <c r="B40" s="23" t="s">
        <v>547</v>
      </c>
      <c r="C40" s="88">
        <v>4</v>
      </c>
      <c r="D40" s="23" t="s">
        <v>548</v>
      </c>
      <c r="E40" s="23" t="s">
        <v>1070</v>
      </c>
      <c r="F40" s="89">
        <v>1350.4</v>
      </c>
      <c r="G40" s="90">
        <v>45.013300000000001</v>
      </c>
    </row>
    <row r="41" spans="1:7" ht="15" customHeight="1" x14ac:dyDescent="0.3">
      <c r="A41" s="23" t="s">
        <v>989</v>
      </c>
      <c r="B41" s="23" t="s">
        <v>1119</v>
      </c>
      <c r="C41" s="88">
        <v>0</v>
      </c>
      <c r="D41" s="23" t="s">
        <v>1120</v>
      </c>
      <c r="E41" s="23" t="s">
        <v>1083</v>
      </c>
      <c r="F41" s="89">
        <v>272</v>
      </c>
      <c r="G41" s="90">
        <v>17</v>
      </c>
    </row>
    <row r="42" spans="1:7" ht="15" customHeight="1" x14ac:dyDescent="0.3">
      <c r="A42" s="23" t="s">
        <v>989</v>
      </c>
      <c r="B42" s="23" t="s">
        <v>552</v>
      </c>
      <c r="C42" s="88">
        <v>4</v>
      </c>
      <c r="D42" s="23" t="s">
        <v>553</v>
      </c>
      <c r="E42" s="23" t="s">
        <v>1079</v>
      </c>
      <c r="F42" s="89">
        <v>675.2</v>
      </c>
      <c r="G42" s="90">
        <v>45.013300000000001</v>
      </c>
    </row>
    <row r="43" spans="1:7" ht="15" customHeight="1" x14ac:dyDescent="0.3">
      <c r="A43" s="23" t="s">
        <v>989</v>
      </c>
      <c r="B43" s="23" t="s">
        <v>1121</v>
      </c>
      <c r="C43" s="88">
        <v>0</v>
      </c>
      <c r="D43" s="23" t="s">
        <v>1122</v>
      </c>
      <c r="E43" s="23" t="s">
        <v>1094</v>
      </c>
      <c r="F43" s="89">
        <v>2345.9899999999998</v>
      </c>
      <c r="G43" s="90">
        <v>65.166399999999996</v>
      </c>
    </row>
    <row r="44" spans="1:7" ht="15" customHeight="1" x14ac:dyDescent="0.3">
      <c r="A44" s="23" t="s">
        <v>989</v>
      </c>
      <c r="B44" s="23" t="s">
        <v>1123</v>
      </c>
      <c r="C44" s="88">
        <v>0</v>
      </c>
      <c r="D44" s="23" t="s">
        <v>1124</v>
      </c>
      <c r="E44" s="23" t="s">
        <v>1125</v>
      </c>
      <c r="F44" s="89">
        <v>2699.05</v>
      </c>
      <c r="G44" s="90">
        <v>74.973600000000005</v>
      </c>
    </row>
    <row r="45" spans="1:7" ht="15" customHeight="1" x14ac:dyDescent="0.3">
      <c r="A45" s="23" t="s">
        <v>989</v>
      </c>
      <c r="B45" s="23" t="s">
        <v>1126</v>
      </c>
      <c r="C45" s="88">
        <v>1</v>
      </c>
      <c r="D45" s="23" t="s">
        <v>1127</v>
      </c>
      <c r="E45" s="23" t="s">
        <v>1108</v>
      </c>
      <c r="F45" s="89">
        <v>838.2</v>
      </c>
      <c r="G45" s="90">
        <v>37.253300000000003</v>
      </c>
    </row>
    <row r="46" spans="1:7" ht="15" customHeight="1" x14ac:dyDescent="0.3">
      <c r="A46" s="23" t="s">
        <v>989</v>
      </c>
      <c r="B46" s="23" t="s">
        <v>1128</v>
      </c>
      <c r="C46" s="88">
        <v>4</v>
      </c>
      <c r="D46" s="23" t="s">
        <v>1129</v>
      </c>
      <c r="E46" s="23" t="s">
        <v>1079</v>
      </c>
      <c r="F46" s="89">
        <v>1350.4</v>
      </c>
      <c r="G46" s="90">
        <v>45.013300000000001</v>
      </c>
    </row>
    <row r="47" spans="1:7" ht="15" customHeight="1" x14ac:dyDescent="0.3">
      <c r="A47" s="23" t="s">
        <v>989</v>
      </c>
      <c r="B47" s="23" t="s">
        <v>1130</v>
      </c>
      <c r="C47" s="88">
        <v>13</v>
      </c>
      <c r="D47" s="23" t="s">
        <v>1131</v>
      </c>
      <c r="E47" s="23" t="s">
        <v>1051</v>
      </c>
      <c r="F47" s="89">
        <v>337.6</v>
      </c>
      <c r="G47" s="90">
        <v>45.013300000000001</v>
      </c>
    </row>
    <row r="48" spans="1:7" ht="15" customHeight="1" x14ac:dyDescent="0.3">
      <c r="A48" s="23" t="s">
        <v>989</v>
      </c>
      <c r="B48" s="23" t="s">
        <v>558</v>
      </c>
      <c r="C48" s="88">
        <v>5</v>
      </c>
      <c r="D48" s="23" t="s">
        <v>559</v>
      </c>
      <c r="E48" s="23" t="s">
        <v>1132</v>
      </c>
      <c r="F48" s="89">
        <v>482.29</v>
      </c>
      <c r="G48" s="90">
        <v>96.457099999999997</v>
      </c>
    </row>
    <row r="49" spans="1:7" ht="15" customHeight="1" x14ac:dyDescent="0.3">
      <c r="A49" s="23" t="s">
        <v>989</v>
      </c>
      <c r="B49" s="23" t="s">
        <v>1133</v>
      </c>
      <c r="C49" s="88">
        <v>1</v>
      </c>
      <c r="D49" s="23" t="s">
        <v>1134</v>
      </c>
      <c r="E49" s="23" t="s">
        <v>1135</v>
      </c>
      <c r="F49" s="89">
        <v>756</v>
      </c>
      <c r="G49" s="90">
        <v>21</v>
      </c>
    </row>
    <row r="50" spans="1:7" ht="15" customHeight="1" x14ac:dyDescent="0.3">
      <c r="A50" s="23" t="s">
        <v>989</v>
      </c>
      <c r="B50" s="23" t="s">
        <v>1136</v>
      </c>
      <c r="C50" s="88">
        <v>0</v>
      </c>
      <c r="D50" s="23" t="s">
        <v>1137</v>
      </c>
      <c r="E50" s="23" t="s">
        <v>1083</v>
      </c>
      <c r="F50" s="89">
        <v>204</v>
      </c>
      <c r="G50" s="90">
        <v>17</v>
      </c>
    </row>
    <row r="51" spans="1:7" ht="15" customHeight="1" x14ac:dyDescent="0.3">
      <c r="A51" s="23" t="s">
        <v>989</v>
      </c>
      <c r="B51" s="23" t="s">
        <v>1138</v>
      </c>
      <c r="C51" s="88">
        <v>2</v>
      </c>
      <c r="D51" s="23" t="s">
        <v>1139</v>
      </c>
      <c r="E51" s="23" t="s">
        <v>1108</v>
      </c>
      <c r="F51" s="89">
        <v>1446.86</v>
      </c>
      <c r="G51" s="90">
        <v>96.457099999999997</v>
      </c>
    </row>
    <row r="52" spans="1:7" ht="15" customHeight="1" x14ac:dyDescent="0.3">
      <c r="A52" s="23" t="s">
        <v>989</v>
      </c>
      <c r="B52" s="23" t="s">
        <v>1140</v>
      </c>
      <c r="C52" s="88">
        <v>0</v>
      </c>
      <c r="D52" s="23" t="s">
        <v>1141</v>
      </c>
      <c r="E52" s="23" t="s">
        <v>1142</v>
      </c>
      <c r="F52" s="89">
        <v>1350.4</v>
      </c>
      <c r="G52" s="90">
        <v>96.457099999999997</v>
      </c>
    </row>
    <row r="53" spans="1:7" ht="15" customHeight="1" x14ac:dyDescent="0.3">
      <c r="A53" s="23" t="s">
        <v>989</v>
      </c>
      <c r="B53" s="23" t="s">
        <v>1140</v>
      </c>
      <c r="C53" s="88">
        <v>1</v>
      </c>
      <c r="D53" s="23" t="s">
        <v>1141</v>
      </c>
      <c r="E53" s="23" t="s">
        <v>1108</v>
      </c>
      <c r="F53" s="89">
        <v>482.29</v>
      </c>
      <c r="G53" s="90">
        <v>45.013300000000001</v>
      </c>
    </row>
    <row r="54" spans="1:7" ht="15" customHeight="1" x14ac:dyDescent="0.3">
      <c r="A54" s="23" t="s">
        <v>989</v>
      </c>
      <c r="B54" s="23" t="s">
        <v>1143</v>
      </c>
      <c r="C54" s="88">
        <v>0</v>
      </c>
      <c r="D54" s="23" t="s">
        <v>1144</v>
      </c>
      <c r="E54" s="23" t="s">
        <v>1067</v>
      </c>
      <c r="F54" s="89">
        <v>965.95</v>
      </c>
      <c r="G54" s="90">
        <v>60.372</v>
      </c>
    </row>
    <row r="55" spans="1:7" ht="15" customHeight="1" x14ac:dyDescent="0.3">
      <c r="A55" s="23" t="s">
        <v>989</v>
      </c>
      <c r="B55" s="23" t="s">
        <v>1145</v>
      </c>
      <c r="C55" s="88">
        <v>0</v>
      </c>
      <c r="D55" s="23" t="s">
        <v>1146</v>
      </c>
      <c r="E55" s="23" t="s">
        <v>1147</v>
      </c>
      <c r="F55" s="89">
        <v>598.71</v>
      </c>
      <c r="G55" s="90">
        <v>39.914299999999997</v>
      </c>
    </row>
    <row r="56" spans="1:7" ht="15" customHeight="1" x14ac:dyDescent="0.3">
      <c r="A56" s="23" t="s">
        <v>989</v>
      </c>
      <c r="B56" s="23" t="s">
        <v>1148</v>
      </c>
      <c r="C56" s="88">
        <v>0</v>
      </c>
      <c r="D56" s="23" t="s">
        <v>1149</v>
      </c>
      <c r="E56" s="23" t="s">
        <v>1061</v>
      </c>
      <c r="F56" s="89">
        <v>1889.09</v>
      </c>
      <c r="G56" s="90">
        <v>35.31</v>
      </c>
    </row>
    <row r="57" spans="1:7" ht="15" customHeight="1" x14ac:dyDescent="0.3">
      <c r="A57" s="23" t="s">
        <v>989</v>
      </c>
      <c r="B57" s="23" t="s">
        <v>1150</v>
      </c>
      <c r="C57" s="88">
        <v>0</v>
      </c>
      <c r="D57" s="23" t="s">
        <v>1151</v>
      </c>
      <c r="E57" s="23" t="s">
        <v>1152</v>
      </c>
      <c r="F57" s="89">
        <v>2363</v>
      </c>
      <c r="G57" s="90">
        <v>31.506599999999999</v>
      </c>
    </row>
    <row r="58" spans="1:7" ht="15" customHeight="1" x14ac:dyDescent="0.3">
      <c r="A58" s="23" t="s">
        <v>989</v>
      </c>
      <c r="B58" s="23" t="s">
        <v>1153</v>
      </c>
      <c r="C58" s="88">
        <v>0</v>
      </c>
      <c r="D58" s="23" t="s">
        <v>1154</v>
      </c>
      <c r="E58" s="23" t="s">
        <v>1083</v>
      </c>
      <c r="F58" s="89">
        <v>255</v>
      </c>
      <c r="G58" s="90">
        <v>17</v>
      </c>
    </row>
    <row r="59" spans="1:7" ht="15" customHeight="1" x14ac:dyDescent="0.3">
      <c r="A59" s="23" t="s">
        <v>989</v>
      </c>
      <c r="B59" s="23" t="s">
        <v>1155</v>
      </c>
      <c r="C59" s="88">
        <v>0</v>
      </c>
      <c r="D59" s="23" t="s">
        <v>1156</v>
      </c>
      <c r="E59" s="23" t="s">
        <v>1103</v>
      </c>
      <c r="F59" s="89">
        <v>2294.14</v>
      </c>
      <c r="G59" s="90">
        <v>60.372</v>
      </c>
    </row>
    <row r="60" spans="1:7" ht="15" customHeight="1" x14ac:dyDescent="0.3">
      <c r="A60" s="23" t="s">
        <v>989</v>
      </c>
      <c r="B60" s="23" t="s">
        <v>1157</v>
      </c>
      <c r="C60" s="88">
        <v>0</v>
      </c>
      <c r="D60" s="23" t="s">
        <v>1158</v>
      </c>
      <c r="E60" s="23" t="s">
        <v>992</v>
      </c>
      <c r="F60" s="89">
        <v>648.09</v>
      </c>
      <c r="G60" s="90">
        <v>36.004800000000003</v>
      </c>
    </row>
    <row r="61" spans="1:7" ht="15" customHeight="1" x14ac:dyDescent="0.3">
      <c r="A61" s="23" t="s">
        <v>989</v>
      </c>
      <c r="B61" s="23" t="s">
        <v>1159</v>
      </c>
      <c r="C61" s="88">
        <v>0</v>
      </c>
      <c r="D61" s="23" t="s">
        <v>1160</v>
      </c>
      <c r="E61" s="23" t="s">
        <v>1125</v>
      </c>
      <c r="F61" s="89">
        <v>543.33000000000004</v>
      </c>
      <c r="G61" s="90">
        <v>60.37</v>
      </c>
    </row>
    <row r="62" spans="1:7" ht="15" customHeight="1" x14ac:dyDescent="0.3">
      <c r="A62" s="23" t="s">
        <v>989</v>
      </c>
      <c r="B62" s="23" t="s">
        <v>1161</v>
      </c>
      <c r="C62" s="88">
        <v>0</v>
      </c>
      <c r="D62" s="23" t="s">
        <v>1162</v>
      </c>
      <c r="E62" s="23" t="s">
        <v>1079</v>
      </c>
      <c r="F62" s="89">
        <v>558.79999999999995</v>
      </c>
      <c r="G62" s="90">
        <v>37.253300000000003</v>
      </c>
    </row>
    <row r="63" spans="1:7" ht="15" customHeight="1" x14ac:dyDescent="0.3">
      <c r="A63" s="23" t="s">
        <v>989</v>
      </c>
      <c r="B63" s="23" t="s">
        <v>571</v>
      </c>
      <c r="C63" s="88">
        <v>0</v>
      </c>
      <c r="D63" s="23" t="s">
        <v>572</v>
      </c>
      <c r="E63" s="23" t="s">
        <v>1152</v>
      </c>
      <c r="F63" s="89">
        <v>1350.4</v>
      </c>
      <c r="G63" s="90">
        <v>45.013300000000001</v>
      </c>
    </row>
    <row r="64" spans="1:7" ht="15" customHeight="1" x14ac:dyDescent="0.3">
      <c r="A64" s="23" t="s">
        <v>989</v>
      </c>
      <c r="B64" s="23" t="s">
        <v>1163</v>
      </c>
      <c r="C64" s="88">
        <v>0</v>
      </c>
      <c r="D64" s="23" t="s">
        <v>1164</v>
      </c>
      <c r="E64" s="23" t="s">
        <v>1165</v>
      </c>
      <c r="F64" s="89">
        <v>3281.14</v>
      </c>
      <c r="G64" s="90">
        <v>72.914299999999997</v>
      </c>
    </row>
    <row r="65" spans="1:7" ht="15" customHeight="1" x14ac:dyDescent="0.3">
      <c r="A65" s="23" t="s">
        <v>989</v>
      </c>
      <c r="B65" s="23" t="s">
        <v>1166</v>
      </c>
      <c r="C65" s="88">
        <v>0</v>
      </c>
      <c r="D65" s="23" t="s">
        <v>1167</v>
      </c>
      <c r="E65" s="23" t="s">
        <v>1108</v>
      </c>
      <c r="F65" s="89">
        <v>1189.5999999999999</v>
      </c>
      <c r="G65" s="90">
        <v>39.653300000000002</v>
      </c>
    </row>
    <row r="66" spans="1:7" ht="15" customHeight="1" x14ac:dyDescent="0.3">
      <c r="A66" s="23" t="s">
        <v>989</v>
      </c>
      <c r="B66" s="23" t="s">
        <v>1168</v>
      </c>
      <c r="C66" s="88">
        <v>2</v>
      </c>
      <c r="D66" s="23" t="s">
        <v>1169</v>
      </c>
      <c r="E66" s="23" t="s">
        <v>1108</v>
      </c>
      <c r="F66" s="89">
        <v>1446.86</v>
      </c>
      <c r="G66" s="90">
        <v>96.457099999999997</v>
      </c>
    </row>
    <row r="67" spans="1:7" ht="15" customHeight="1" x14ac:dyDescent="0.3">
      <c r="A67" s="23" t="s">
        <v>989</v>
      </c>
      <c r="B67" s="23" t="s">
        <v>1168</v>
      </c>
      <c r="C67" s="88">
        <v>1</v>
      </c>
      <c r="D67" s="23" t="s">
        <v>1169</v>
      </c>
      <c r="E67" s="23" t="s">
        <v>1108</v>
      </c>
      <c r="F67" s="89">
        <v>1350.4</v>
      </c>
      <c r="G67" s="90">
        <v>45.013300000000001</v>
      </c>
    </row>
    <row r="68" spans="1:7" ht="15" customHeight="1" x14ac:dyDescent="0.3">
      <c r="A68" s="23" t="s">
        <v>989</v>
      </c>
      <c r="B68" s="23" t="s">
        <v>1170</v>
      </c>
      <c r="C68" s="88">
        <v>0</v>
      </c>
      <c r="D68" s="23" t="s">
        <v>1171</v>
      </c>
      <c r="E68" s="23" t="s">
        <v>1079</v>
      </c>
      <c r="F68" s="89">
        <v>1350.4</v>
      </c>
      <c r="G68" s="90">
        <v>45.013300000000001</v>
      </c>
    </row>
    <row r="69" spans="1:7" ht="15" customHeight="1" x14ac:dyDescent="0.3">
      <c r="A69" s="23" t="s">
        <v>989</v>
      </c>
      <c r="B69" s="23" t="s">
        <v>1172</v>
      </c>
      <c r="C69" s="88">
        <v>0</v>
      </c>
      <c r="D69" s="23" t="s">
        <v>1173</v>
      </c>
      <c r="E69" s="23" t="s">
        <v>1061</v>
      </c>
      <c r="F69" s="89">
        <v>915</v>
      </c>
      <c r="G69" s="90">
        <v>20</v>
      </c>
    </row>
    <row r="70" spans="1:7" ht="15" customHeight="1" x14ac:dyDescent="0.3">
      <c r="A70" s="23" t="s">
        <v>989</v>
      </c>
      <c r="B70" s="23" t="s">
        <v>1174</v>
      </c>
      <c r="C70" s="88">
        <v>2</v>
      </c>
      <c r="D70" s="23" t="s">
        <v>1175</v>
      </c>
      <c r="E70" s="23" t="s">
        <v>1176</v>
      </c>
      <c r="F70" s="89">
        <v>2500.63</v>
      </c>
      <c r="G70" s="90">
        <v>82.363</v>
      </c>
    </row>
    <row r="71" spans="1:7" ht="15" customHeight="1" x14ac:dyDescent="0.3">
      <c r="A71" s="23" t="s">
        <v>989</v>
      </c>
      <c r="B71" s="23" t="s">
        <v>1174</v>
      </c>
      <c r="C71" s="88">
        <v>0</v>
      </c>
      <c r="D71" s="23" t="s">
        <v>1175</v>
      </c>
      <c r="E71" s="23" t="s">
        <v>1147</v>
      </c>
      <c r="F71" s="89">
        <v>2250.67</v>
      </c>
      <c r="G71" s="90">
        <v>45.013300000000001</v>
      </c>
    </row>
    <row r="72" spans="1:7" ht="15" customHeight="1" x14ac:dyDescent="0.3">
      <c r="A72" s="23" t="s">
        <v>989</v>
      </c>
      <c r="B72" s="23" t="s">
        <v>1177</v>
      </c>
      <c r="C72" s="88">
        <v>0</v>
      </c>
      <c r="D72" s="23" t="s">
        <v>1178</v>
      </c>
      <c r="E72" s="23" t="s">
        <v>1083</v>
      </c>
      <c r="F72" s="89">
        <v>204</v>
      </c>
      <c r="G72" s="90">
        <v>17</v>
      </c>
    </row>
    <row r="73" spans="1:7" ht="15" customHeight="1" x14ac:dyDescent="0.3">
      <c r="A73" s="23" t="s">
        <v>989</v>
      </c>
      <c r="B73" s="23" t="s">
        <v>575</v>
      </c>
      <c r="C73" s="88">
        <v>2</v>
      </c>
      <c r="D73" s="23" t="s">
        <v>576</v>
      </c>
      <c r="E73" s="23" t="s">
        <v>1147</v>
      </c>
      <c r="F73" s="89">
        <v>1012.8</v>
      </c>
      <c r="G73" s="90">
        <v>33.76</v>
      </c>
    </row>
    <row r="74" spans="1:7" ht="15" customHeight="1" x14ac:dyDescent="0.3">
      <c r="A74" s="23" t="s">
        <v>989</v>
      </c>
      <c r="B74" s="23" t="s">
        <v>1179</v>
      </c>
      <c r="C74" s="88">
        <v>1</v>
      </c>
      <c r="D74" s="23" t="s">
        <v>1180</v>
      </c>
      <c r="E74" s="23" t="s">
        <v>1176</v>
      </c>
      <c r="F74" s="89">
        <v>675.2</v>
      </c>
      <c r="G74" s="90">
        <v>45.013300000000001</v>
      </c>
    </row>
    <row r="75" spans="1:7" ht="15" customHeight="1" x14ac:dyDescent="0.3">
      <c r="A75" s="23" t="s">
        <v>989</v>
      </c>
      <c r="B75" s="23" t="s">
        <v>1181</v>
      </c>
      <c r="C75" s="88">
        <v>19</v>
      </c>
      <c r="D75" s="23" t="s">
        <v>1182</v>
      </c>
      <c r="E75" s="23" t="s">
        <v>1152</v>
      </c>
      <c r="F75" s="89">
        <v>675.2</v>
      </c>
      <c r="G75" s="90">
        <v>45.013300000000001</v>
      </c>
    </row>
    <row r="76" spans="1:7" ht="15" customHeight="1" x14ac:dyDescent="0.3">
      <c r="A76" s="23" t="s">
        <v>989</v>
      </c>
      <c r="B76" s="23" t="s">
        <v>1183</v>
      </c>
      <c r="C76" s="88">
        <v>0</v>
      </c>
      <c r="D76" s="23" t="s">
        <v>1184</v>
      </c>
      <c r="E76" s="23" t="s">
        <v>1083</v>
      </c>
      <c r="F76" s="89">
        <v>238</v>
      </c>
      <c r="G76" s="90">
        <v>17</v>
      </c>
    </row>
    <row r="77" spans="1:7" ht="15" customHeight="1" x14ac:dyDescent="0.3">
      <c r="A77" s="23" t="s">
        <v>989</v>
      </c>
      <c r="B77" s="23" t="s">
        <v>1185</v>
      </c>
      <c r="C77" s="88">
        <v>0</v>
      </c>
      <c r="D77" s="23" t="s">
        <v>1186</v>
      </c>
      <c r="E77" s="23" t="s">
        <v>1187</v>
      </c>
      <c r="F77" s="89">
        <v>353.08</v>
      </c>
      <c r="G77" s="90">
        <v>35.308</v>
      </c>
    </row>
    <row r="78" spans="1:7" ht="15" customHeight="1" x14ac:dyDescent="0.3">
      <c r="A78" s="23" t="s">
        <v>989</v>
      </c>
      <c r="B78" s="23" t="s">
        <v>1188</v>
      </c>
      <c r="C78" s="88">
        <v>1</v>
      </c>
      <c r="D78" s="23" t="s">
        <v>1189</v>
      </c>
      <c r="E78" s="23" t="s">
        <v>1176</v>
      </c>
      <c r="F78" s="89">
        <v>2025.6</v>
      </c>
      <c r="G78" s="90">
        <v>45.013300000000001</v>
      </c>
    </row>
    <row r="79" spans="1:7" ht="15" customHeight="1" x14ac:dyDescent="0.3">
      <c r="A79" s="23" t="s">
        <v>989</v>
      </c>
      <c r="B79" s="23" t="s">
        <v>1190</v>
      </c>
      <c r="C79" s="88">
        <v>0</v>
      </c>
      <c r="D79" s="23" t="s">
        <v>1191</v>
      </c>
      <c r="E79" s="23" t="s">
        <v>992</v>
      </c>
      <c r="F79" s="89">
        <v>705</v>
      </c>
      <c r="G79" s="90">
        <v>39.166400000000003</v>
      </c>
    </row>
    <row r="80" spans="1:7" ht="15" customHeight="1" x14ac:dyDescent="0.3">
      <c r="A80" s="23" t="s">
        <v>989</v>
      </c>
      <c r="B80" s="23" t="s">
        <v>1192</v>
      </c>
      <c r="C80" s="88">
        <v>0</v>
      </c>
      <c r="D80" s="23" t="s">
        <v>1193</v>
      </c>
      <c r="E80" s="23" t="s">
        <v>1094</v>
      </c>
      <c r="F80" s="89">
        <v>2332.8200000000002</v>
      </c>
      <c r="G80" s="90">
        <v>65.166399999999996</v>
      </c>
    </row>
    <row r="81" spans="1:7" ht="15" customHeight="1" x14ac:dyDescent="0.3">
      <c r="A81" s="23" t="s">
        <v>989</v>
      </c>
      <c r="B81" s="23" t="s">
        <v>1194</v>
      </c>
      <c r="C81" s="88">
        <v>0</v>
      </c>
      <c r="D81" s="23" t="s">
        <v>1195</v>
      </c>
      <c r="E81" s="23" t="s">
        <v>1196</v>
      </c>
      <c r="F81" s="89">
        <v>78.2</v>
      </c>
      <c r="G81" s="90">
        <v>17</v>
      </c>
    </row>
    <row r="82" spans="1:7" ht="15" customHeight="1" x14ac:dyDescent="0.3">
      <c r="A82" s="23" t="s">
        <v>989</v>
      </c>
      <c r="B82" s="23" t="s">
        <v>1197</v>
      </c>
      <c r="C82" s="88">
        <v>0</v>
      </c>
      <c r="D82" s="23" t="s">
        <v>1198</v>
      </c>
      <c r="E82" s="23" t="s">
        <v>1054</v>
      </c>
      <c r="F82" s="89">
        <v>630</v>
      </c>
      <c r="G82" s="90">
        <v>21</v>
      </c>
    </row>
    <row r="83" spans="1:7" ht="15" customHeight="1" x14ac:dyDescent="0.3">
      <c r="A83" s="23" t="s">
        <v>989</v>
      </c>
      <c r="B83" s="23" t="s">
        <v>1199</v>
      </c>
      <c r="C83" s="88">
        <v>0</v>
      </c>
      <c r="D83" s="23" t="s">
        <v>1200</v>
      </c>
      <c r="E83" s="23">
        <v>12504275</v>
      </c>
      <c r="F83" s="89">
        <v>558.79999999999995</v>
      </c>
      <c r="G83" s="90">
        <v>37.253300000000003</v>
      </c>
    </row>
    <row r="84" spans="1:7" ht="15" customHeight="1" x14ac:dyDescent="0.3">
      <c r="A84" s="23" t="s">
        <v>989</v>
      </c>
      <c r="B84" s="23" t="s">
        <v>1201</v>
      </c>
      <c r="C84" s="88">
        <v>0</v>
      </c>
      <c r="D84" s="23" t="s">
        <v>1202</v>
      </c>
      <c r="E84" s="23" t="s">
        <v>1051</v>
      </c>
      <c r="F84" s="89">
        <v>1690.64</v>
      </c>
      <c r="G84" s="90">
        <v>60.38</v>
      </c>
    </row>
    <row r="85" spans="1:7" ht="15" customHeight="1" x14ac:dyDescent="0.3">
      <c r="A85" s="23" t="s">
        <v>989</v>
      </c>
      <c r="B85" s="23" t="s">
        <v>589</v>
      </c>
      <c r="C85" s="88">
        <v>2</v>
      </c>
      <c r="D85" s="23" t="s">
        <v>590</v>
      </c>
      <c r="E85" s="23" t="s">
        <v>1079</v>
      </c>
      <c r="F85" s="89">
        <v>1350.4</v>
      </c>
      <c r="G85" s="90">
        <v>38.582900000000002</v>
      </c>
    </row>
    <row r="86" spans="1:7" ht="15" customHeight="1" x14ac:dyDescent="0.3">
      <c r="A86" s="23" t="s">
        <v>989</v>
      </c>
      <c r="B86" s="23" t="s">
        <v>1203</v>
      </c>
      <c r="C86" s="88">
        <v>2</v>
      </c>
      <c r="D86" s="23" t="s">
        <v>1204</v>
      </c>
      <c r="E86" s="23" t="s">
        <v>1083</v>
      </c>
      <c r="F86" s="89">
        <v>648.65</v>
      </c>
      <c r="G86" s="90">
        <v>46.332000000000001</v>
      </c>
    </row>
    <row r="87" spans="1:7" ht="15" customHeight="1" x14ac:dyDescent="0.3">
      <c r="A87" s="23" t="s">
        <v>989</v>
      </c>
      <c r="B87" s="23" t="s">
        <v>1205</v>
      </c>
      <c r="C87" s="88">
        <v>0</v>
      </c>
      <c r="D87" s="23" t="s">
        <v>1206</v>
      </c>
      <c r="E87" s="23" t="s">
        <v>1187</v>
      </c>
      <c r="F87" s="89">
        <v>939.99</v>
      </c>
      <c r="G87" s="90">
        <v>39.166400000000003</v>
      </c>
    </row>
    <row r="88" spans="1:7" ht="15" customHeight="1" x14ac:dyDescent="0.3">
      <c r="A88" s="23" t="s">
        <v>989</v>
      </c>
      <c r="B88" s="23" t="s">
        <v>1207</v>
      </c>
      <c r="C88" s="88">
        <v>3</v>
      </c>
      <c r="D88" s="23" t="s">
        <v>1208</v>
      </c>
      <c r="E88" s="23" t="s">
        <v>1125</v>
      </c>
      <c r="F88" s="89">
        <v>1207.4000000000001</v>
      </c>
      <c r="G88" s="90">
        <v>50</v>
      </c>
    </row>
    <row r="89" spans="1:7" ht="15" customHeight="1" x14ac:dyDescent="0.3">
      <c r="A89" s="23" t="s">
        <v>989</v>
      </c>
      <c r="B89" s="23" t="s">
        <v>593</v>
      </c>
      <c r="C89" s="88">
        <v>3</v>
      </c>
      <c r="D89" s="23" t="s">
        <v>594</v>
      </c>
      <c r="E89" s="23" t="s">
        <v>1147</v>
      </c>
      <c r="F89" s="89">
        <v>2673.6</v>
      </c>
      <c r="G89" s="90">
        <v>35.648000000000003</v>
      </c>
    </row>
    <row r="90" spans="1:7" ht="15" customHeight="1" x14ac:dyDescent="0.3">
      <c r="A90" s="23" t="s">
        <v>989</v>
      </c>
      <c r="B90" s="23" t="s">
        <v>1209</v>
      </c>
      <c r="C90" s="88">
        <v>0</v>
      </c>
      <c r="D90" s="23" t="s">
        <v>1210</v>
      </c>
      <c r="E90" s="23" t="s">
        <v>1079</v>
      </c>
      <c r="F90" s="89">
        <v>1268</v>
      </c>
      <c r="G90" s="90">
        <v>42.266599999999997</v>
      </c>
    </row>
    <row r="91" spans="1:7" ht="15" customHeight="1" x14ac:dyDescent="0.3">
      <c r="A91" s="23" t="s">
        <v>989</v>
      </c>
      <c r="B91" s="23" t="s">
        <v>1211</v>
      </c>
      <c r="C91" s="88">
        <v>1</v>
      </c>
      <c r="D91" s="23" t="s">
        <v>1212</v>
      </c>
      <c r="E91" s="23" t="s">
        <v>1067</v>
      </c>
      <c r="F91" s="89">
        <v>362.22</v>
      </c>
      <c r="G91" s="90">
        <v>60.37</v>
      </c>
    </row>
    <row r="92" spans="1:7" ht="15" customHeight="1" x14ac:dyDescent="0.3">
      <c r="A92" s="23" t="s">
        <v>989</v>
      </c>
      <c r="B92" s="23" t="s">
        <v>1213</v>
      </c>
      <c r="C92" s="88">
        <v>0</v>
      </c>
      <c r="D92" s="23" t="s">
        <v>1214</v>
      </c>
      <c r="E92" s="23" t="s">
        <v>1147</v>
      </c>
      <c r="F92" s="89">
        <v>1174.8</v>
      </c>
      <c r="G92" s="90">
        <v>39.159999999999997</v>
      </c>
    </row>
    <row r="93" spans="1:7" ht="15" customHeight="1" x14ac:dyDescent="0.3">
      <c r="A93" s="23" t="s">
        <v>989</v>
      </c>
      <c r="B93" s="23" t="s">
        <v>1215</v>
      </c>
      <c r="C93" s="88">
        <v>1</v>
      </c>
      <c r="D93" s="23" t="s">
        <v>1216</v>
      </c>
      <c r="E93" s="23" t="s">
        <v>1083</v>
      </c>
      <c r="F93" s="89">
        <v>741.31</v>
      </c>
      <c r="G93" s="90">
        <v>46.332000000000001</v>
      </c>
    </row>
    <row r="94" spans="1:7" ht="15" customHeight="1" x14ac:dyDescent="0.3">
      <c r="A94" s="23" t="s">
        <v>989</v>
      </c>
      <c r="B94" s="23" t="s">
        <v>1215</v>
      </c>
      <c r="C94" s="88">
        <v>5</v>
      </c>
      <c r="D94" s="23" t="s">
        <v>1216</v>
      </c>
      <c r="E94" s="23" t="s">
        <v>1070</v>
      </c>
      <c r="F94" s="89">
        <v>1117.5999999999999</v>
      </c>
      <c r="G94" s="90">
        <v>37.253300000000003</v>
      </c>
    </row>
    <row r="95" spans="1:7" ht="15" customHeight="1" x14ac:dyDescent="0.3">
      <c r="A95" s="23" t="s">
        <v>989</v>
      </c>
      <c r="B95" s="23" t="s">
        <v>1215</v>
      </c>
      <c r="C95" s="88">
        <v>2</v>
      </c>
      <c r="D95" s="23" t="s">
        <v>1216</v>
      </c>
      <c r="E95" s="23" t="s">
        <v>1083</v>
      </c>
      <c r="F95" s="89">
        <v>1241.6400000000001</v>
      </c>
      <c r="G95" s="90">
        <v>46.332000000000001</v>
      </c>
    </row>
    <row r="96" spans="1:7" ht="15" customHeight="1" x14ac:dyDescent="0.3">
      <c r="A96" s="23" t="s">
        <v>989</v>
      </c>
      <c r="B96" s="23" t="s">
        <v>1217</v>
      </c>
      <c r="C96" s="88">
        <v>0</v>
      </c>
      <c r="D96" s="23" t="s">
        <v>1218</v>
      </c>
      <c r="E96" s="23" t="s">
        <v>1083</v>
      </c>
      <c r="F96" s="89">
        <v>204</v>
      </c>
      <c r="G96" s="90">
        <v>17</v>
      </c>
    </row>
    <row r="97" spans="1:7" ht="15" customHeight="1" x14ac:dyDescent="0.3">
      <c r="A97" s="23" t="s">
        <v>989</v>
      </c>
      <c r="B97" s="23" t="s">
        <v>1219</v>
      </c>
      <c r="C97" s="88">
        <v>0</v>
      </c>
      <c r="D97" s="23" t="s">
        <v>1220</v>
      </c>
      <c r="E97" s="23" t="s">
        <v>1094</v>
      </c>
      <c r="F97" s="89">
        <v>2345.9899999999998</v>
      </c>
      <c r="G97" s="90">
        <v>65.166399999999996</v>
      </c>
    </row>
    <row r="98" spans="1:7" ht="15" customHeight="1" x14ac:dyDescent="0.3">
      <c r="A98" s="23" t="s">
        <v>989</v>
      </c>
      <c r="B98" s="23" t="s">
        <v>1221</v>
      </c>
      <c r="C98" s="88">
        <v>1</v>
      </c>
      <c r="D98" s="23" t="s">
        <v>1222</v>
      </c>
      <c r="E98" s="23" t="s">
        <v>1067</v>
      </c>
      <c r="F98" s="89">
        <v>362.23</v>
      </c>
      <c r="G98" s="90">
        <v>60.372</v>
      </c>
    </row>
    <row r="99" spans="1:7" ht="15" customHeight="1" x14ac:dyDescent="0.3">
      <c r="A99" s="23" t="s">
        <v>989</v>
      </c>
      <c r="B99" s="23" t="s">
        <v>1223</v>
      </c>
      <c r="C99" s="88">
        <v>1</v>
      </c>
      <c r="D99" s="23" t="s">
        <v>1224</v>
      </c>
      <c r="E99" s="23" t="s">
        <v>1076</v>
      </c>
      <c r="F99" s="89">
        <v>675.2</v>
      </c>
      <c r="G99" s="90">
        <v>45.013300000000001</v>
      </c>
    </row>
    <row r="100" spans="1:7" ht="15" customHeight="1" x14ac:dyDescent="0.3">
      <c r="A100" s="23" t="s">
        <v>989</v>
      </c>
      <c r="B100" s="23" t="s">
        <v>1225</v>
      </c>
      <c r="C100" s="88">
        <v>0</v>
      </c>
      <c r="D100" s="23" t="s">
        <v>1226</v>
      </c>
      <c r="E100" s="23" t="s">
        <v>1227</v>
      </c>
      <c r="F100" s="89">
        <v>558.79999999999995</v>
      </c>
      <c r="G100" s="90">
        <v>37.253300000000003</v>
      </c>
    </row>
    <row r="101" spans="1:7" ht="15" customHeight="1" x14ac:dyDescent="0.3">
      <c r="A101" s="23" t="s">
        <v>989</v>
      </c>
      <c r="B101" s="23" t="s">
        <v>1228</v>
      </c>
      <c r="C101" s="88">
        <v>0</v>
      </c>
      <c r="D101" s="23" t="s">
        <v>1229</v>
      </c>
      <c r="E101" s="23" t="s">
        <v>1125</v>
      </c>
      <c r="F101" s="89">
        <v>1026.29</v>
      </c>
      <c r="G101" s="90">
        <v>60.37</v>
      </c>
    </row>
    <row r="102" spans="1:7" ht="15" customHeight="1" x14ac:dyDescent="0.3">
      <c r="A102" s="23" t="s">
        <v>989</v>
      </c>
      <c r="B102" s="23" t="s">
        <v>1230</v>
      </c>
      <c r="C102" s="88">
        <v>3</v>
      </c>
      <c r="D102" s="23" t="s">
        <v>1231</v>
      </c>
      <c r="E102" s="23" t="s">
        <v>1073</v>
      </c>
      <c r="F102" s="89">
        <v>650</v>
      </c>
      <c r="G102" s="90">
        <v>50</v>
      </c>
    </row>
    <row r="103" spans="1:7" ht="15" customHeight="1" x14ac:dyDescent="0.3">
      <c r="A103" s="23" t="s">
        <v>989</v>
      </c>
      <c r="B103" s="23" t="s">
        <v>1232</v>
      </c>
      <c r="C103" s="88">
        <v>0</v>
      </c>
      <c r="D103" s="23" t="s">
        <v>1233</v>
      </c>
      <c r="E103" s="23" t="s">
        <v>1061</v>
      </c>
      <c r="F103" s="89">
        <v>598.5</v>
      </c>
      <c r="G103" s="90">
        <v>21</v>
      </c>
    </row>
    <row r="104" spans="1:7" ht="15" customHeight="1" x14ac:dyDescent="0.3">
      <c r="A104" s="23" t="s">
        <v>989</v>
      </c>
      <c r="B104" s="23" t="s">
        <v>1234</v>
      </c>
      <c r="C104" s="88">
        <v>0</v>
      </c>
      <c r="D104" s="23" t="s">
        <v>1235</v>
      </c>
      <c r="E104" s="23" t="s">
        <v>1125</v>
      </c>
      <c r="F104" s="89">
        <v>1448.93</v>
      </c>
      <c r="G104" s="90">
        <v>60.372</v>
      </c>
    </row>
    <row r="105" spans="1:7" ht="15" customHeight="1" x14ac:dyDescent="0.3">
      <c r="A105" s="23" t="s">
        <v>989</v>
      </c>
      <c r="B105" s="23" t="s">
        <v>1236</v>
      </c>
      <c r="C105" s="88">
        <v>8</v>
      </c>
      <c r="D105" s="23" t="s">
        <v>1237</v>
      </c>
      <c r="E105" s="23" t="s">
        <v>1079</v>
      </c>
      <c r="F105" s="89">
        <v>1761.86</v>
      </c>
      <c r="G105" s="90">
        <v>45.013300000000001</v>
      </c>
    </row>
    <row r="106" spans="1:7" ht="15" customHeight="1" x14ac:dyDescent="0.3">
      <c r="A106" s="23" t="s">
        <v>989</v>
      </c>
      <c r="B106" s="23" t="s">
        <v>1236</v>
      </c>
      <c r="C106" s="88">
        <v>9</v>
      </c>
      <c r="D106" s="23" t="s">
        <v>1237</v>
      </c>
      <c r="E106" s="23" t="s">
        <v>1079</v>
      </c>
      <c r="F106" s="89">
        <v>1350.4</v>
      </c>
      <c r="G106" s="90">
        <v>96.457099999999997</v>
      </c>
    </row>
    <row r="107" spans="1:7" ht="15" customHeight="1" x14ac:dyDescent="0.3">
      <c r="A107" s="23" t="s">
        <v>989</v>
      </c>
      <c r="B107" s="23" t="s">
        <v>1238</v>
      </c>
      <c r="C107" s="88">
        <v>3</v>
      </c>
      <c r="D107" s="23" t="s">
        <v>1239</v>
      </c>
      <c r="E107" s="23" t="s">
        <v>1094</v>
      </c>
      <c r="F107" s="89">
        <v>247.5</v>
      </c>
      <c r="G107" s="90">
        <v>45</v>
      </c>
    </row>
    <row r="108" spans="1:7" ht="15" customHeight="1" x14ac:dyDescent="0.3">
      <c r="A108" s="23" t="s">
        <v>989</v>
      </c>
      <c r="B108" s="23" t="s">
        <v>1238</v>
      </c>
      <c r="C108" s="88">
        <v>2</v>
      </c>
      <c r="D108" s="23" t="s">
        <v>1239</v>
      </c>
      <c r="E108" s="23" t="s">
        <v>1094</v>
      </c>
      <c r="F108" s="89">
        <v>2345.9899999999998</v>
      </c>
      <c r="G108" s="90">
        <v>65.166399999999996</v>
      </c>
    </row>
    <row r="109" spans="1:7" ht="15" customHeight="1" x14ac:dyDescent="0.3">
      <c r="A109" s="23" t="s">
        <v>989</v>
      </c>
      <c r="B109" s="23" t="s">
        <v>1240</v>
      </c>
      <c r="C109" s="88">
        <v>3</v>
      </c>
      <c r="D109" s="23" t="s">
        <v>1241</v>
      </c>
      <c r="E109" s="23" t="s">
        <v>1008</v>
      </c>
      <c r="F109" s="89">
        <v>1580.03</v>
      </c>
      <c r="G109" s="90">
        <v>35.308</v>
      </c>
    </row>
    <row r="110" spans="1:7" ht="15" customHeight="1" x14ac:dyDescent="0.3">
      <c r="A110" s="23" t="s">
        <v>989</v>
      </c>
      <c r="B110" s="23" t="s">
        <v>1242</v>
      </c>
      <c r="C110" s="88">
        <v>0</v>
      </c>
      <c r="D110" s="23" t="s">
        <v>1243</v>
      </c>
      <c r="E110" s="23" t="s">
        <v>1147</v>
      </c>
      <c r="F110" s="89">
        <v>1174.8</v>
      </c>
      <c r="G110" s="90">
        <v>58.74</v>
      </c>
    </row>
    <row r="111" spans="1:7" ht="15" customHeight="1" x14ac:dyDescent="0.3">
      <c r="A111" s="23" t="s">
        <v>989</v>
      </c>
      <c r="B111" s="23" t="s">
        <v>621</v>
      </c>
      <c r="C111" s="88">
        <v>1</v>
      </c>
      <c r="D111" s="23" t="s">
        <v>622</v>
      </c>
      <c r="E111" s="23" t="s">
        <v>1176</v>
      </c>
      <c r="F111" s="89">
        <v>558.79999999999995</v>
      </c>
      <c r="G111" s="90">
        <v>37.253300000000003</v>
      </c>
    </row>
    <row r="112" spans="1:7" ht="15" customHeight="1" x14ac:dyDescent="0.3">
      <c r="A112" s="23" t="s">
        <v>989</v>
      </c>
      <c r="B112" s="23" t="s">
        <v>1244</v>
      </c>
      <c r="C112" s="88">
        <v>0</v>
      </c>
      <c r="D112" s="23" t="s">
        <v>1245</v>
      </c>
      <c r="E112" s="23" t="s">
        <v>1176</v>
      </c>
      <c r="F112" s="89">
        <v>1479.33</v>
      </c>
      <c r="G112" s="90">
        <v>42.266599999999997</v>
      </c>
    </row>
    <row r="113" spans="1:7" ht="15" customHeight="1" x14ac:dyDescent="0.3">
      <c r="A113" s="23" t="s">
        <v>989</v>
      </c>
      <c r="B113" s="23" t="s">
        <v>1246</v>
      </c>
      <c r="C113" s="88">
        <v>0</v>
      </c>
      <c r="D113" s="23" t="s">
        <v>1247</v>
      </c>
      <c r="E113" s="23" t="s">
        <v>1079</v>
      </c>
      <c r="F113" s="89">
        <v>675.2</v>
      </c>
      <c r="G113" s="90">
        <v>45.013300000000001</v>
      </c>
    </row>
    <row r="114" spans="1:7" ht="15" customHeight="1" x14ac:dyDescent="0.3">
      <c r="A114" s="23" t="s">
        <v>989</v>
      </c>
      <c r="B114" s="23" t="s">
        <v>1248</v>
      </c>
      <c r="C114" s="88">
        <v>0</v>
      </c>
      <c r="D114" s="23" t="s">
        <v>1249</v>
      </c>
      <c r="E114" s="23" t="s">
        <v>1083</v>
      </c>
      <c r="F114" s="89">
        <v>170</v>
      </c>
      <c r="G114" s="90">
        <v>17</v>
      </c>
    </row>
    <row r="115" spans="1:7" ht="15" customHeight="1" x14ac:dyDescent="0.3">
      <c r="A115" s="23" t="s">
        <v>989</v>
      </c>
      <c r="B115" s="23" t="s">
        <v>1250</v>
      </c>
      <c r="C115" s="88">
        <v>1</v>
      </c>
      <c r="D115" s="23" t="s">
        <v>1251</v>
      </c>
      <c r="E115" s="23" t="s">
        <v>1070</v>
      </c>
      <c r="F115" s="89">
        <v>1350.4</v>
      </c>
      <c r="G115" s="90">
        <v>45.013300000000001</v>
      </c>
    </row>
    <row r="116" spans="1:7" ht="15" customHeight="1" x14ac:dyDescent="0.3">
      <c r="A116" s="23" t="s">
        <v>989</v>
      </c>
      <c r="B116" s="23" t="s">
        <v>1252</v>
      </c>
      <c r="C116" s="88">
        <v>0</v>
      </c>
      <c r="D116" s="23" t="s">
        <v>1253</v>
      </c>
      <c r="E116" s="23" t="s">
        <v>1187</v>
      </c>
      <c r="F116" s="89">
        <v>256</v>
      </c>
      <c r="G116" s="90">
        <v>32</v>
      </c>
    </row>
    <row r="117" spans="1:7" ht="15" customHeight="1" x14ac:dyDescent="0.3">
      <c r="A117" s="23" t="s">
        <v>989</v>
      </c>
      <c r="B117" s="23" t="s">
        <v>1254</v>
      </c>
      <c r="C117" s="88">
        <v>0</v>
      </c>
      <c r="D117" s="23" t="s">
        <v>1255</v>
      </c>
      <c r="E117" s="23" t="s">
        <v>1187</v>
      </c>
      <c r="F117" s="89">
        <v>525</v>
      </c>
      <c r="G117" s="90">
        <v>21</v>
      </c>
    </row>
    <row r="118" spans="1:7" ht="15" customHeight="1" x14ac:dyDescent="0.3">
      <c r="A118" s="23" t="s">
        <v>989</v>
      </c>
      <c r="B118" s="23" t="s">
        <v>1256</v>
      </c>
      <c r="C118" s="88">
        <v>0</v>
      </c>
      <c r="D118" s="23" t="s">
        <v>1257</v>
      </c>
      <c r="E118" s="23" t="s">
        <v>1051</v>
      </c>
      <c r="F118" s="89">
        <v>2596</v>
      </c>
      <c r="G118" s="90">
        <v>60.372</v>
      </c>
    </row>
    <row r="119" spans="1:7" ht="15" customHeight="1" x14ac:dyDescent="0.3">
      <c r="A119" s="23" t="s">
        <v>989</v>
      </c>
      <c r="B119" s="23" t="s">
        <v>1258</v>
      </c>
      <c r="C119" s="88">
        <v>0</v>
      </c>
      <c r="D119" s="23" t="s">
        <v>1259</v>
      </c>
      <c r="E119" s="23" t="s">
        <v>1067</v>
      </c>
      <c r="F119" s="89">
        <v>301.85000000000002</v>
      </c>
      <c r="G119" s="90">
        <v>60.37</v>
      </c>
    </row>
    <row r="120" spans="1:7" ht="15" customHeight="1" x14ac:dyDescent="0.3">
      <c r="A120" s="23" t="s">
        <v>989</v>
      </c>
      <c r="B120" s="23" t="s">
        <v>1260</v>
      </c>
      <c r="C120" s="88">
        <v>0</v>
      </c>
      <c r="D120" s="23" t="s">
        <v>1261</v>
      </c>
      <c r="E120" s="23" t="s">
        <v>1094</v>
      </c>
      <c r="F120" s="89">
        <v>2345.9899999999998</v>
      </c>
      <c r="G120" s="90">
        <v>65.166399999999996</v>
      </c>
    </row>
    <row r="121" spans="1:7" ht="15" customHeight="1" x14ac:dyDescent="0.3">
      <c r="A121" s="23" t="s">
        <v>989</v>
      </c>
      <c r="B121" s="23" t="s">
        <v>1262</v>
      </c>
      <c r="C121" s="88">
        <v>0</v>
      </c>
      <c r="D121" s="23" t="s">
        <v>1263</v>
      </c>
      <c r="E121" s="23" t="s">
        <v>1176</v>
      </c>
      <c r="F121" s="89">
        <v>765.2</v>
      </c>
      <c r="G121" s="90">
        <v>45.013300000000001</v>
      </c>
    </row>
    <row r="122" spans="1:7" ht="15" customHeight="1" x14ac:dyDescent="0.3">
      <c r="A122" s="23" t="s">
        <v>989</v>
      </c>
      <c r="B122" s="23" t="s">
        <v>1264</v>
      </c>
      <c r="C122" s="88">
        <v>0</v>
      </c>
      <c r="D122" s="23" t="s">
        <v>1265</v>
      </c>
      <c r="E122" s="23" t="s">
        <v>1108</v>
      </c>
      <c r="F122" s="89">
        <v>675.2</v>
      </c>
      <c r="G122" s="90">
        <v>45.013300000000001</v>
      </c>
    </row>
    <row r="123" spans="1:7" ht="15" customHeight="1" x14ac:dyDescent="0.3">
      <c r="A123" s="23" t="s">
        <v>989</v>
      </c>
      <c r="B123" s="23" t="s">
        <v>1266</v>
      </c>
      <c r="C123" s="88">
        <v>3</v>
      </c>
      <c r="D123" s="23" t="s">
        <v>1267</v>
      </c>
      <c r="E123" s="23">
        <v>12504366</v>
      </c>
      <c r="F123" s="89">
        <v>582.29</v>
      </c>
      <c r="G123" s="90">
        <v>29.542899999999999</v>
      </c>
    </row>
    <row r="124" spans="1:7" ht="15" customHeight="1" x14ac:dyDescent="0.3">
      <c r="A124" s="23" t="s">
        <v>989</v>
      </c>
      <c r="B124" s="23" t="s">
        <v>1266</v>
      </c>
      <c r="C124" s="88">
        <v>1</v>
      </c>
      <c r="D124" s="23" t="s">
        <v>1267</v>
      </c>
      <c r="E124" s="23" t="s">
        <v>1097</v>
      </c>
      <c r="F124" s="89">
        <v>1129.3399999999999</v>
      </c>
      <c r="G124" s="90">
        <v>60.372</v>
      </c>
    </row>
    <row r="125" spans="1:7" ht="15" customHeight="1" x14ac:dyDescent="0.3">
      <c r="A125" s="23" t="s">
        <v>989</v>
      </c>
      <c r="B125" s="23" t="s">
        <v>1266</v>
      </c>
      <c r="C125" s="88">
        <v>2</v>
      </c>
      <c r="D125" s="23" t="s">
        <v>1267</v>
      </c>
      <c r="E125" s="23" t="s">
        <v>1067</v>
      </c>
      <c r="F125" s="89">
        <v>1026.32</v>
      </c>
      <c r="G125" s="90">
        <v>37.253300000000003</v>
      </c>
    </row>
    <row r="126" spans="1:7" ht="15" customHeight="1" x14ac:dyDescent="0.3">
      <c r="A126" s="23" t="s">
        <v>989</v>
      </c>
      <c r="B126" s="23" t="s">
        <v>1268</v>
      </c>
      <c r="C126" s="88">
        <v>0</v>
      </c>
      <c r="D126" s="23" t="s">
        <v>1269</v>
      </c>
      <c r="E126" s="23" t="s">
        <v>1079</v>
      </c>
      <c r="F126" s="89">
        <v>1350.4</v>
      </c>
      <c r="G126" s="90">
        <v>45.013300000000001</v>
      </c>
    </row>
    <row r="127" spans="1:7" ht="15" customHeight="1" x14ac:dyDescent="0.3">
      <c r="A127" s="23" t="s">
        <v>989</v>
      </c>
      <c r="B127" s="23" t="s">
        <v>1270</v>
      </c>
      <c r="C127" s="88">
        <v>3</v>
      </c>
      <c r="D127" s="23" t="s">
        <v>1271</v>
      </c>
      <c r="E127" s="23" t="s">
        <v>1272</v>
      </c>
      <c r="F127" s="89">
        <v>1853.28</v>
      </c>
      <c r="G127" s="90">
        <v>46.332000000000001</v>
      </c>
    </row>
    <row r="128" spans="1:7" ht="15" customHeight="1" x14ac:dyDescent="0.3">
      <c r="A128" s="23" t="s">
        <v>989</v>
      </c>
      <c r="B128" s="23" t="s">
        <v>1273</v>
      </c>
      <c r="C128" s="88">
        <v>0</v>
      </c>
      <c r="D128" s="23" t="s">
        <v>1274</v>
      </c>
      <c r="E128" s="23" t="s">
        <v>1031</v>
      </c>
      <c r="F128" s="89">
        <v>360</v>
      </c>
      <c r="G128" s="90">
        <v>20</v>
      </c>
    </row>
    <row r="129" spans="1:7" ht="15" customHeight="1" x14ac:dyDescent="0.3">
      <c r="A129" s="23" t="s">
        <v>989</v>
      </c>
      <c r="B129" s="23" t="s">
        <v>1275</v>
      </c>
      <c r="C129" s="88">
        <v>0</v>
      </c>
      <c r="D129" s="23" t="s">
        <v>1276</v>
      </c>
      <c r="E129" s="23" t="s">
        <v>1103</v>
      </c>
      <c r="F129" s="89">
        <v>1690.42</v>
      </c>
      <c r="G129" s="90">
        <v>60.372</v>
      </c>
    </row>
    <row r="130" spans="1:7" ht="15" customHeight="1" x14ac:dyDescent="0.3">
      <c r="A130" s="23" t="s">
        <v>989</v>
      </c>
      <c r="B130" s="23" t="s">
        <v>1277</v>
      </c>
      <c r="C130" s="88">
        <v>1</v>
      </c>
      <c r="D130" s="23" t="s">
        <v>1278</v>
      </c>
      <c r="E130" s="23" t="s">
        <v>1097</v>
      </c>
      <c r="F130" s="89">
        <v>2025.6</v>
      </c>
      <c r="G130" s="90">
        <v>45.013300000000001</v>
      </c>
    </row>
    <row r="131" spans="1:7" ht="15" customHeight="1" x14ac:dyDescent="0.3">
      <c r="A131" s="23" t="s">
        <v>989</v>
      </c>
      <c r="B131" s="23" t="s">
        <v>1279</v>
      </c>
      <c r="C131" s="88">
        <v>0</v>
      </c>
      <c r="D131" s="23" t="s">
        <v>1280</v>
      </c>
      <c r="E131" s="23" t="s">
        <v>1281</v>
      </c>
      <c r="F131" s="89">
        <v>1271.1600000000001</v>
      </c>
      <c r="G131" s="90">
        <v>35.31</v>
      </c>
    </row>
    <row r="132" spans="1:7" ht="15" customHeight="1" x14ac:dyDescent="0.3">
      <c r="A132" s="23" t="s">
        <v>989</v>
      </c>
      <c r="B132" s="23" t="s">
        <v>1282</v>
      </c>
      <c r="C132" s="88">
        <v>0</v>
      </c>
      <c r="D132" s="23" t="s">
        <v>1283</v>
      </c>
      <c r="E132" s="23" t="s">
        <v>1284</v>
      </c>
      <c r="F132" s="89">
        <v>2346.12</v>
      </c>
      <c r="G132" s="90">
        <v>65.17</v>
      </c>
    </row>
    <row r="133" spans="1:7" ht="15" customHeight="1" x14ac:dyDescent="0.3">
      <c r="A133" s="23" t="s">
        <v>989</v>
      </c>
      <c r="B133" s="23" t="s">
        <v>1285</v>
      </c>
      <c r="C133" s="88">
        <v>2</v>
      </c>
      <c r="D133" s="23" t="s">
        <v>1286</v>
      </c>
      <c r="E133" s="23" t="s">
        <v>1073</v>
      </c>
      <c r="F133" s="89">
        <v>250</v>
      </c>
      <c r="G133" s="90">
        <v>50</v>
      </c>
    </row>
    <row r="134" spans="1:7" ht="15" customHeight="1" x14ac:dyDescent="0.3">
      <c r="A134" s="23" t="s">
        <v>989</v>
      </c>
      <c r="B134" s="23" t="s">
        <v>1287</v>
      </c>
      <c r="C134" s="88">
        <v>2</v>
      </c>
      <c r="D134" s="23" t="s">
        <v>1288</v>
      </c>
      <c r="E134" s="23" t="s">
        <v>1272</v>
      </c>
      <c r="F134" s="89">
        <v>180</v>
      </c>
      <c r="G134" s="90">
        <v>45.013300000000001</v>
      </c>
    </row>
    <row r="135" spans="1:7" ht="15" customHeight="1" x14ac:dyDescent="0.3">
      <c r="A135" s="23" t="s">
        <v>989</v>
      </c>
      <c r="B135" s="23" t="s">
        <v>1287</v>
      </c>
      <c r="C135" s="88">
        <v>1</v>
      </c>
      <c r="D135" s="23" t="s">
        <v>1288</v>
      </c>
      <c r="E135" s="23" t="s">
        <v>1070</v>
      </c>
      <c r="F135" s="89">
        <v>2025.6</v>
      </c>
      <c r="G135" s="90">
        <v>35.308</v>
      </c>
    </row>
    <row r="136" spans="1:7" ht="15" customHeight="1" x14ac:dyDescent="0.3">
      <c r="A136" s="23" t="s">
        <v>989</v>
      </c>
      <c r="B136" s="23" t="s">
        <v>1289</v>
      </c>
      <c r="C136" s="88">
        <v>0</v>
      </c>
      <c r="D136" s="23" t="s">
        <v>1290</v>
      </c>
      <c r="E136" s="23" t="s">
        <v>1079</v>
      </c>
      <c r="F136" s="89">
        <v>1268</v>
      </c>
      <c r="G136" s="90">
        <v>42.266599999999997</v>
      </c>
    </row>
    <row r="137" spans="1:7" ht="15" customHeight="1" x14ac:dyDescent="0.3">
      <c r="A137" s="23" t="s">
        <v>989</v>
      </c>
      <c r="B137" s="23" t="s">
        <v>1291</v>
      </c>
      <c r="C137" s="88">
        <v>0</v>
      </c>
      <c r="D137" s="23" t="s">
        <v>37</v>
      </c>
      <c r="E137" s="23" t="s">
        <v>1108</v>
      </c>
      <c r="F137" s="89">
        <v>634</v>
      </c>
      <c r="G137" s="90">
        <v>42.266599999999997</v>
      </c>
    </row>
    <row r="138" spans="1:7" ht="15" customHeight="1" x14ac:dyDescent="0.3">
      <c r="A138" s="23" t="s">
        <v>989</v>
      </c>
      <c r="B138" s="23" t="s">
        <v>1292</v>
      </c>
      <c r="C138" s="88">
        <v>1</v>
      </c>
      <c r="D138" s="23" t="s">
        <v>1293</v>
      </c>
      <c r="E138" s="23" t="s">
        <v>1083</v>
      </c>
      <c r="F138" s="89">
        <v>102</v>
      </c>
      <c r="G138" s="90">
        <v>17</v>
      </c>
    </row>
    <row r="139" spans="1:7" ht="15" customHeight="1" x14ac:dyDescent="0.3">
      <c r="A139" s="23" t="s">
        <v>989</v>
      </c>
      <c r="B139" s="23" t="s">
        <v>647</v>
      </c>
      <c r="C139" s="88">
        <v>2</v>
      </c>
      <c r="D139" s="23" t="s">
        <v>648</v>
      </c>
      <c r="E139" s="23" t="s">
        <v>1147</v>
      </c>
      <c r="F139" s="89">
        <v>1343.56</v>
      </c>
      <c r="G139" s="90">
        <v>26.871099999999998</v>
      </c>
    </row>
    <row r="140" spans="1:7" ht="15" customHeight="1" x14ac:dyDescent="0.3">
      <c r="A140" s="23" t="s">
        <v>989</v>
      </c>
      <c r="B140" s="23" t="s">
        <v>1294</v>
      </c>
      <c r="C140" s="88">
        <v>2</v>
      </c>
      <c r="D140" s="23" t="s">
        <v>1295</v>
      </c>
      <c r="E140" s="23" t="s">
        <v>1067</v>
      </c>
      <c r="F140" s="89">
        <v>1207.44</v>
      </c>
      <c r="G140" s="90">
        <v>60.372</v>
      </c>
    </row>
    <row r="141" spans="1:7" ht="15" customHeight="1" x14ac:dyDescent="0.3">
      <c r="A141" s="23" t="s">
        <v>989</v>
      </c>
      <c r="B141" s="23" t="s">
        <v>1296</v>
      </c>
      <c r="C141" s="88">
        <v>1</v>
      </c>
      <c r="D141" s="23" t="s">
        <v>1297</v>
      </c>
      <c r="E141" s="23" t="s">
        <v>1176</v>
      </c>
      <c r="F141" s="89">
        <v>399.14</v>
      </c>
      <c r="G141" s="90">
        <v>27.943200000000001</v>
      </c>
    </row>
    <row r="142" spans="1:7" ht="15" customHeight="1" x14ac:dyDescent="0.3">
      <c r="A142" s="23" t="s">
        <v>989</v>
      </c>
      <c r="B142" s="23" t="s">
        <v>1296</v>
      </c>
      <c r="C142" s="88">
        <v>0</v>
      </c>
      <c r="D142" s="23" t="s">
        <v>1297</v>
      </c>
      <c r="E142" s="23" t="s">
        <v>1176</v>
      </c>
      <c r="F142" s="89">
        <v>409.82</v>
      </c>
      <c r="G142" s="90">
        <v>79.828500000000005</v>
      </c>
    </row>
    <row r="143" spans="1:7" ht="15" customHeight="1" x14ac:dyDescent="0.3">
      <c r="A143" s="23" t="s">
        <v>989</v>
      </c>
      <c r="B143" s="23" t="s">
        <v>655</v>
      </c>
      <c r="C143" s="88">
        <v>0</v>
      </c>
      <c r="D143" s="23" t="s">
        <v>194</v>
      </c>
      <c r="E143" s="23" t="s">
        <v>1094</v>
      </c>
      <c r="F143" s="89">
        <v>586.53</v>
      </c>
      <c r="G143" s="90">
        <v>45</v>
      </c>
    </row>
    <row r="144" spans="1:7" ht="15" customHeight="1" x14ac:dyDescent="0.3">
      <c r="A144" s="23" t="s">
        <v>989</v>
      </c>
      <c r="B144" s="23" t="s">
        <v>655</v>
      </c>
      <c r="C144" s="88">
        <v>3</v>
      </c>
      <c r="D144" s="23" t="s">
        <v>194</v>
      </c>
      <c r="E144" s="23" t="s">
        <v>1094</v>
      </c>
      <c r="F144" s="89">
        <v>247.5</v>
      </c>
      <c r="G144" s="90">
        <v>65.17</v>
      </c>
    </row>
    <row r="145" spans="1:7" ht="15" customHeight="1" x14ac:dyDescent="0.3">
      <c r="A145" s="23" t="s">
        <v>989</v>
      </c>
      <c r="B145" s="23" t="s">
        <v>660</v>
      </c>
      <c r="C145" s="88">
        <v>2</v>
      </c>
      <c r="D145" s="23" t="s">
        <v>42</v>
      </c>
      <c r="E145" s="23" t="s">
        <v>1076</v>
      </c>
      <c r="F145" s="89">
        <v>4051.2</v>
      </c>
      <c r="G145" s="90">
        <v>45.013300000000001</v>
      </c>
    </row>
    <row r="146" spans="1:7" ht="15" customHeight="1" x14ac:dyDescent="0.3">
      <c r="A146" s="23" t="s">
        <v>989</v>
      </c>
      <c r="B146" s="23" t="s">
        <v>1298</v>
      </c>
      <c r="C146" s="88">
        <v>0</v>
      </c>
      <c r="D146" s="23" t="s">
        <v>1299</v>
      </c>
      <c r="E146" s="23" t="s">
        <v>1176</v>
      </c>
      <c r="F146" s="89">
        <v>765.2</v>
      </c>
      <c r="G146" s="90">
        <v>45.013300000000001</v>
      </c>
    </row>
    <row r="147" spans="1:7" ht="15" customHeight="1" x14ac:dyDescent="0.3">
      <c r="A147" s="23" t="s">
        <v>989</v>
      </c>
      <c r="B147" s="23" t="s">
        <v>1300</v>
      </c>
      <c r="C147" s="88">
        <v>0</v>
      </c>
      <c r="D147" s="23" t="s">
        <v>1301</v>
      </c>
      <c r="E147" s="23" t="s">
        <v>1083</v>
      </c>
      <c r="F147" s="89">
        <v>229.5</v>
      </c>
      <c r="G147" s="90">
        <v>17</v>
      </c>
    </row>
    <row r="148" spans="1:7" ht="15" customHeight="1" x14ac:dyDescent="0.3">
      <c r="A148" s="23" t="s">
        <v>989</v>
      </c>
      <c r="B148" s="23" t="s">
        <v>1302</v>
      </c>
      <c r="C148" s="88">
        <v>0</v>
      </c>
      <c r="D148" s="23" t="s">
        <v>1303</v>
      </c>
      <c r="E148" s="23" t="s">
        <v>1152</v>
      </c>
      <c r="F148" s="89">
        <v>950.9</v>
      </c>
      <c r="G148" s="90">
        <v>31.6965</v>
      </c>
    </row>
    <row r="149" spans="1:7" ht="15" customHeight="1" x14ac:dyDescent="0.3">
      <c r="A149" s="23" t="s">
        <v>989</v>
      </c>
      <c r="B149" s="23" t="s">
        <v>1304</v>
      </c>
      <c r="C149" s="88">
        <v>0</v>
      </c>
      <c r="D149" s="23" t="s">
        <v>1305</v>
      </c>
      <c r="E149" s="23" t="s">
        <v>1083</v>
      </c>
      <c r="F149" s="89">
        <v>204</v>
      </c>
      <c r="G149" s="90">
        <v>17</v>
      </c>
    </row>
    <row r="150" spans="1:7" ht="15" customHeight="1" x14ac:dyDescent="0.3">
      <c r="A150" s="23" t="s">
        <v>989</v>
      </c>
      <c r="B150" s="23" t="s">
        <v>1304</v>
      </c>
      <c r="C150" s="88">
        <v>1</v>
      </c>
      <c r="D150" s="23" t="s">
        <v>1305</v>
      </c>
      <c r="E150" s="23" t="s">
        <v>1026</v>
      </c>
      <c r="F150" s="89">
        <v>153</v>
      </c>
      <c r="G150" s="90">
        <v>17</v>
      </c>
    </row>
    <row r="151" spans="1:7" ht="15" customHeight="1" x14ac:dyDescent="0.3">
      <c r="A151" s="23" t="s">
        <v>989</v>
      </c>
      <c r="B151" s="23" t="s">
        <v>1306</v>
      </c>
      <c r="C151" s="88">
        <v>0</v>
      </c>
      <c r="D151" s="23" t="s">
        <v>1307</v>
      </c>
      <c r="E151" s="23" t="s">
        <v>1176</v>
      </c>
      <c r="F151" s="89">
        <v>1080.2</v>
      </c>
      <c r="G151" s="90">
        <v>45.013300000000001</v>
      </c>
    </row>
    <row r="152" spans="1:7" ht="15" customHeight="1" x14ac:dyDescent="0.3">
      <c r="A152" s="23" t="s">
        <v>989</v>
      </c>
      <c r="B152" s="23" t="s">
        <v>1308</v>
      </c>
      <c r="C152" s="88">
        <v>0</v>
      </c>
      <c r="D152" s="23" t="s">
        <v>1309</v>
      </c>
      <c r="E152" s="23" t="s">
        <v>1310</v>
      </c>
      <c r="F152" s="89">
        <v>735</v>
      </c>
      <c r="G152" s="90">
        <v>21</v>
      </c>
    </row>
    <row r="153" spans="1:7" ht="15" customHeight="1" x14ac:dyDescent="0.3">
      <c r="A153" s="23" t="s">
        <v>989</v>
      </c>
      <c r="B153" s="23" t="s">
        <v>1311</v>
      </c>
      <c r="C153" s="88">
        <v>6</v>
      </c>
      <c r="D153" s="23" t="s">
        <v>1312</v>
      </c>
      <c r="E153" s="23" t="s">
        <v>992</v>
      </c>
      <c r="F153" s="89">
        <v>1377.01</v>
      </c>
      <c r="G153" s="90">
        <v>35.308</v>
      </c>
    </row>
    <row r="154" spans="1:7" ht="15" customHeight="1" x14ac:dyDescent="0.3">
      <c r="A154" s="23" t="s">
        <v>989</v>
      </c>
      <c r="B154" s="23" t="s">
        <v>663</v>
      </c>
      <c r="C154" s="88">
        <v>2</v>
      </c>
      <c r="D154" s="23" t="s">
        <v>664</v>
      </c>
      <c r="E154" s="23" t="s">
        <v>1125</v>
      </c>
      <c r="F154" s="89">
        <v>270</v>
      </c>
      <c r="G154" s="90">
        <v>45</v>
      </c>
    </row>
    <row r="155" spans="1:7" ht="15" customHeight="1" x14ac:dyDescent="0.3">
      <c r="A155" s="23" t="s">
        <v>989</v>
      </c>
      <c r="B155" s="23" t="s">
        <v>1313</v>
      </c>
      <c r="C155" s="88">
        <v>0</v>
      </c>
      <c r="D155" s="23" t="s">
        <v>1314</v>
      </c>
      <c r="E155" s="23" t="s">
        <v>1108</v>
      </c>
      <c r="F155" s="89">
        <v>675.2</v>
      </c>
      <c r="G155" s="90">
        <v>45.013300000000001</v>
      </c>
    </row>
    <row r="156" spans="1:7" ht="15" customHeight="1" x14ac:dyDescent="0.3">
      <c r="A156" s="23" t="s">
        <v>989</v>
      </c>
      <c r="B156" s="23" t="s">
        <v>1315</v>
      </c>
      <c r="C156" s="88">
        <v>3</v>
      </c>
      <c r="D156" s="23" t="s">
        <v>1316</v>
      </c>
      <c r="E156" s="23" t="s">
        <v>1079</v>
      </c>
      <c r="F156" s="89">
        <v>2025.6</v>
      </c>
      <c r="G156" s="90">
        <v>45.013300000000001</v>
      </c>
    </row>
    <row r="157" spans="1:7" ht="15" customHeight="1" x14ac:dyDescent="0.3">
      <c r="A157" s="23" t="s">
        <v>989</v>
      </c>
      <c r="B157" s="23" t="s">
        <v>1317</v>
      </c>
      <c r="C157" s="88">
        <v>5</v>
      </c>
      <c r="D157" s="23" t="s">
        <v>1318</v>
      </c>
      <c r="E157" s="23" t="s">
        <v>1281</v>
      </c>
      <c r="F157" s="89">
        <v>317.79000000000002</v>
      </c>
      <c r="G157" s="90">
        <v>45.013300000000001</v>
      </c>
    </row>
    <row r="158" spans="1:7" ht="15" customHeight="1" x14ac:dyDescent="0.3">
      <c r="A158" s="23" t="s">
        <v>989</v>
      </c>
      <c r="B158" s="23" t="s">
        <v>1317</v>
      </c>
      <c r="C158" s="88">
        <v>1</v>
      </c>
      <c r="D158" s="23" t="s">
        <v>1318</v>
      </c>
      <c r="E158" s="23" t="s">
        <v>1079</v>
      </c>
      <c r="F158" s="89">
        <v>2700.8</v>
      </c>
      <c r="G158" s="90">
        <v>35.31</v>
      </c>
    </row>
    <row r="159" spans="1:7" ht="15" customHeight="1" x14ac:dyDescent="0.3">
      <c r="A159" s="23" t="s">
        <v>989</v>
      </c>
      <c r="B159" s="23" t="s">
        <v>674</v>
      </c>
      <c r="C159" s="88">
        <v>3</v>
      </c>
      <c r="D159" s="23" t="s">
        <v>44</v>
      </c>
      <c r="E159" s="23" t="s">
        <v>1076</v>
      </c>
      <c r="F159" s="89">
        <v>2250.66</v>
      </c>
      <c r="G159" s="90">
        <v>56.266599999999997</v>
      </c>
    </row>
    <row r="160" spans="1:7" ht="15" customHeight="1" x14ac:dyDescent="0.3">
      <c r="A160" s="23" t="s">
        <v>989</v>
      </c>
      <c r="B160" s="23" t="s">
        <v>1319</v>
      </c>
      <c r="C160" s="88">
        <v>1</v>
      </c>
      <c r="D160" s="23" t="s">
        <v>1320</v>
      </c>
      <c r="E160" s="23" t="s">
        <v>1070</v>
      </c>
      <c r="F160" s="89">
        <v>1117.5999999999999</v>
      </c>
      <c r="G160" s="90">
        <v>37.253300000000003</v>
      </c>
    </row>
    <row r="161" spans="1:7" ht="15" customHeight="1" x14ac:dyDescent="0.3">
      <c r="A161" s="23" t="s">
        <v>989</v>
      </c>
      <c r="B161" s="23" t="s">
        <v>1321</v>
      </c>
      <c r="C161" s="88">
        <v>0</v>
      </c>
      <c r="D161" s="23" t="s">
        <v>1322</v>
      </c>
      <c r="E161" s="23" t="s">
        <v>1108</v>
      </c>
      <c r="F161" s="89">
        <v>2025.6</v>
      </c>
      <c r="G161" s="90">
        <v>45.013300000000001</v>
      </c>
    </row>
    <row r="162" spans="1:7" ht="15" customHeight="1" x14ac:dyDescent="0.3">
      <c r="A162" s="23" t="s">
        <v>989</v>
      </c>
      <c r="B162" s="23" t="s">
        <v>1323</v>
      </c>
      <c r="C162" s="88">
        <v>0</v>
      </c>
      <c r="D162" s="23" t="s">
        <v>1324</v>
      </c>
      <c r="E162" s="23" t="s">
        <v>1094</v>
      </c>
      <c r="F162" s="89">
        <v>3095.58</v>
      </c>
      <c r="G162" s="90">
        <v>65.17</v>
      </c>
    </row>
    <row r="163" spans="1:7" ht="15" customHeight="1" x14ac:dyDescent="0.3">
      <c r="A163" s="23" t="s">
        <v>989</v>
      </c>
      <c r="B163" s="23" t="s">
        <v>691</v>
      </c>
      <c r="C163" s="88">
        <v>1</v>
      </c>
      <c r="D163" s="23" t="s">
        <v>237</v>
      </c>
      <c r="E163" s="23" t="s">
        <v>1094</v>
      </c>
      <c r="F163" s="89">
        <v>247.5</v>
      </c>
      <c r="G163" s="90">
        <v>45</v>
      </c>
    </row>
    <row r="164" spans="1:7" ht="15" customHeight="1" x14ac:dyDescent="0.3">
      <c r="A164" s="23" t="s">
        <v>989</v>
      </c>
      <c r="B164" s="23" t="s">
        <v>1325</v>
      </c>
      <c r="C164" s="88">
        <v>1</v>
      </c>
      <c r="D164" s="23" t="s">
        <v>1326</v>
      </c>
      <c r="E164" s="23" t="s">
        <v>1061</v>
      </c>
      <c r="F164" s="89">
        <v>304.01</v>
      </c>
      <c r="G164" s="90">
        <v>35.308</v>
      </c>
    </row>
    <row r="165" spans="1:7" ht="15" customHeight="1" x14ac:dyDescent="0.3">
      <c r="A165" s="23" t="s">
        <v>989</v>
      </c>
      <c r="B165" s="23" t="s">
        <v>1325</v>
      </c>
      <c r="C165" s="88">
        <v>0</v>
      </c>
      <c r="D165" s="23" t="s">
        <v>1326</v>
      </c>
      <c r="E165" s="23" t="s">
        <v>1061</v>
      </c>
      <c r="F165" s="89">
        <v>847.39</v>
      </c>
      <c r="G165" s="90">
        <v>38.001600000000003</v>
      </c>
    </row>
    <row r="166" spans="1:7" ht="15" customHeight="1" x14ac:dyDescent="0.3">
      <c r="A166" s="23" t="s">
        <v>989</v>
      </c>
      <c r="B166" s="23" t="s">
        <v>1327</v>
      </c>
      <c r="C166" s="88">
        <v>0</v>
      </c>
      <c r="D166" s="23" t="s">
        <v>1328</v>
      </c>
      <c r="E166" s="23" t="s">
        <v>1103</v>
      </c>
      <c r="F166" s="89">
        <v>2173.39</v>
      </c>
      <c r="G166" s="90">
        <v>60.372</v>
      </c>
    </row>
    <row r="167" spans="1:7" ht="15" customHeight="1" x14ac:dyDescent="0.3">
      <c r="A167" s="23" t="s">
        <v>989</v>
      </c>
      <c r="B167" s="23" t="s">
        <v>1329</v>
      </c>
      <c r="C167" s="88">
        <v>1</v>
      </c>
      <c r="D167" s="23" t="s">
        <v>1330</v>
      </c>
      <c r="E167" s="23" t="s">
        <v>1083</v>
      </c>
      <c r="F167" s="89">
        <v>204</v>
      </c>
      <c r="G167" s="90">
        <v>17</v>
      </c>
    </row>
    <row r="168" spans="1:7" ht="15" customHeight="1" x14ac:dyDescent="0.3">
      <c r="A168" s="23" t="s">
        <v>989</v>
      </c>
      <c r="B168" s="23" t="s">
        <v>1329</v>
      </c>
      <c r="C168" s="88">
        <v>0</v>
      </c>
      <c r="D168" s="23" t="s">
        <v>1330</v>
      </c>
      <c r="E168" s="23" t="s">
        <v>1083</v>
      </c>
      <c r="F168" s="89">
        <v>221</v>
      </c>
      <c r="G168" s="90">
        <v>17</v>
      </c>
    </row>
    <row r="169" spans="1:7" ht="15" customHeight="1" x14ac:dyDescent="0.3">
      <c r="A169" s="23" t="s">
        <v>989</v>
      </c>
      <c r="B169" s="23" t="s">
        <v>1331</v>
      </c>
      <c r="C169" s="88">
        <v>0</v>
      </c>
      <c r="D169" s="23" t="s">
        <v>1332</v>
      </c>
      <c r="E169" s="23" t="s">
        <v>1152</v>
      </c>
      <c r="F169" s="89">
        <v>594.79999999999995</v>
      </c>
      <c r="G169" s="90">
        <v>39.653300000000002</v>
      </c>
    </row>
    <row r="170" spans="1:7" ht="15" customHeight="1" x14ac:dyDescent="0.3">
      <c r="A170" s="23" t="s">
        <v>989</v>
      </c>
      <c r="B170" s="23" t="s">
        <v>1333</v>
      </c>
      <c r="C170" s="88">
        <v>0</v>
      </c>
      <c r="D170" s="23" t="s">
        <v>1334</v>
      </c>
      <c r="E170" s="23" t="s">
        <v>1067</v>
      </c>
      <c r="F170" s="89">
        <v>362.22</v>
      </c>
      <c r="G170" s="90">
        <v>60.37</v>
      </c>
    </row>
    <row r="171" spans="1:7" ht="15" customHeight="1" x14ac:dyDescent="0.3">
      <c r="A171" s="23" t="s">
        <v>989</v>
      </c>
      <c r="B171" s="23" t="s">
        <v>1335</v>
      </c>
      <c r="C171" s="88">
        <v>0</v>
      </c>
      <c r="D171" s="23" t="s">
        <v>1336</v>
      </c>
      <c r="E171" s="23" t="s">
        <v>1176</v>
      </c>
      <c r="F171" s="89">
        <v>634</v>
      </c>
      <c r="G171" s="90">
        <v>42.266599999999997</v>
      </c>
    </row>
    <row r="172" spans="1:7" ht="15" customHeight="1" x14ac:dyDescent="0.3">
      <c r="A172" s="23" t="s">
        <v>989</v>
      </c>
      <c r="B172" s="23" t="s">
        <v>1337</v>
      </c>
      <c r="C172" s="88">
        <v>0</v>
      </c>
      <c r="D172" s="23" t="s">
        <v>1338</v>
      </c>
      <c r="E172" s="23" t="s">
        <v>1083</v>
      </c>
      <c r="F172" s="89">
        <v>204</v>
      </c>
      <c r="G172" s="90">
        <v>17</v>
      </c>
    </row>
    <row r="173" spans="1:7" ht="15" customHeight="1" x14ac:dyDescent="0.3">
      <c r="A173" s="23" t="s">
        <v>989</v>
      </c>
      <c r="B173" s="23" t="s">
        <v>710</v>
      </c>
      <c r="C173" s="88">
        <v>4</v>
      </c>
      <c r="D173" s="23" t="s">
        <v>711</v>
      </c>
      <c r="E173" s="23" t="s">
        <v>1284</v>
      </c>
      <c r="F173" s="89">
        <v>247.5</v>
      </c>
      <c r="G173" s="90">
        <v>65.166399999999996</v>
      </c>
    </row>
    <row r="174" spans="1:7" ht="15" customHeight="1" x14ac:dyDescent="0.3">
      <c r="A174" s="23" t="s">
        <v>989</v>
      </c>
      <c r="B174" s="23" t="s">
        <v>1339</v>
      </c>
      <c r="C174" s="88">
        <v>1</v>
      </c>
      <c r="D174" s="23" t="s">
        <v>1340</v>
      </c>
      <c r="E174" s="23">
        <v>12504420</v>
      </c>
      <c r="F174" s="89">
        <v>1400</v>
      </c>
      <c r="G174" s="90">
        <v>45</v>
      </c>
    </row>
    <row r="175" spans="1:7" ht="15" customHeight="1" x14ac:dyDescent="0.3">
      <c r="A175" s="23" t="s">
        <v>989</v>
      </c>
      <c r="B175" s="23" t="s">
        <v>1341</v>
      </c>
      <c r="C175" s="88">
        <v>1</v>
      </c>
      <c r="D175" s="23" t="s">
        <v>1342</v>
      </c>
      <c r="E175" s="23" t="s">
        <v>1108</v>
      </c>
      <c r="F175" s="89">
        <v>2893.71</v>
      </c>
      <c r="G175" s="90">
        <v>45.031100000000002</v>
      </c>
    </row>
    <row r="176" spans="1:7" ht="15" customHeight="1" x14ac:dyDescent="0.3">
      <c r="A176" s="23" t="s">
        <v>989</v>
      </c>
      <c r="B176" s="23" t="s">
        <v>1341</v>
      </c>
      <c r="C176" s="88">
        <v>0</v>
      </c>
      <c r="D176" s="23" t="s">
        <v>1342</v>
      </c>
      <c r="E176" s="23" t="s">
        <v>1018</v>
      </c>
      <c r="F176" s="89">
        <v>900.27</v>
      </c>
      <c r="G176" s="90">
        <v>96.457099999999997</v>
      </c>
    </row>
    <row r="177" spans="1:7" ht="15" customHeight="1" x14ac:dyDescent="0.3">
      <c r="A177" s="23" t="s">
        <v>989</v>
      </c>
      <c r="B177" s="23" t="s">
        <v>1343</v>
      </c>
      <c r="C177" s="88">
        <v>1</v>
      </c>
      <c r="D177" s="23" t="s">
        <v>1344</v>
      </c>
      <c r="E177" s="23" t="s">
        <v>1038</v>
      </c>
      <c r="F177" s="89">
        <v>2600</v>
      </c>
      <c r="G177" s="90">
        <v>65.166399999999996</v>
      </c>
    </row>
    <row r="178" spans="1:7" ht="15" customHeight="1" x14ac:dyDescent="0.3">
      <c r="A178" s="23" t="s">
        <v>989</v>
      </c>
      <c r="B178" s="23" t="s">
        <v>1343</v>
      </c>
      <c r="C178" s="88">
        <v>0</v>
      </c>
      <c r="D178" s="23" t="s">
        <v>1344</v>
      </c>
      <c r="E178" s="23" t="s">
        <v>1094</v>
      </c>
      <c r="F178" s="89">
        <v>2345.9899999999998</v>
      </c>
      <c r="G178" s="90">
        <v>65</v>
      </c>
    </row>
    <row r="179" spans="1:7" ht="15" customHeight="1" x14ac:dyDescent="0.3">
      <c r="A179" s="23" t="s">
        <v>989</v>
      </c>
      <c r="B179" s="23" t="s">
        <v>1345</v>
      </c>
      <c r="C179" s="88">
        <v>3</v>
      </c>
      <c r="D179" s="23" t="s">
        <v>1346</v>
      </c>
      <c r="E179" s="23" t="s">
        <v>1070</v>
      </c>
      <c r="F179" s="89">
        <v>1350.4</v>
      </c>
      <c r="G179" s="90">
        <v>45.013300000000001</v>
      </c>
    </row>
    <row r="180" spans="1:7" ht="15" customHeight="1" x14ac:dyDescent="0.3">
      <c r="A180" s="23" t="s">
        <v>989</v>
      </c>
      <c r="B180" s="23" t="s">
        <v>713</v>
      </c>
      <c r="C180" s="88">
        <v>0</v>
      </c>
      <c r="D180" s="23" t="s">
        <v>714</v>
      </c>
      <c r="E180" s="23" t="s">
        <v>1079</v>
      </c>
      <c r="F180" s="89">
        <v>873.8</v>
      </c>
      <c r="G180" s="90">
        <v>37.253300000000003</v>
      </c>
    </row>
    <row r="181" spans="1:7" ht="15" customHeight="1" x14ac:dyDescent="0.3">
      <c r="A181" s="23" t="s">
        <v>989</v>
      </c>
      <c r="B181" s="23" t="s">
        <v>1347</v>
      </c>
      <c r="C181" s="88">
        <v>0</v>
      </c>
      <c r="D181" s="23" t="s">
        <v>1348</v>
      </c>
      <c r="E181" s="23" t="s">
        <v>1094</v>
      </c>
      <c r="F181" s="89">
        <v>1548.72</v>
      </c>
      <c r="G181" s="90">
        <v>43.02</v>
      </c>
    </row>
    <row r="182" spans="1:7" ht="15" customHeight="1" x14ac:dyDescent="0.3">
      <c r="A182" s="23" t="s">
        <v>989</v>
      </c>
      <c r="B182" s="23" t="s">
        <v>1349</v>
      </c>
      <c r="C182" s="88">
        <v>0</v>
      </c>
      <c r="D182" s="23" t="s">
        <v>1350</v>
      </c>
      <c r="E182" s="23" t="s">
        <v>1094</v>
      </c>
      <c r="F182" s="89">
        <v>1173</v>
      </c>
      <c r="G182" s="90">
        <v>65.166399999999996</v>
      </c>
    </row>
    <row r="183" spans="1:7" ht="15" customHeight="1" x14ac:dyDescent="0.3">
      <c r="A183" s="23" t="s">
        <v>989</v>
      </c>
      <c r="B183" s="23" t="s">
        <v>715</v>
      </c>
      <c r="C183" s="88">
        <v>5</v>
      </c>
      <c r="D183" s="23" t="s">
        <v>716</v>
      </c>
      <c r="E183" s="23">
        <v>12504350</v>
      </c>
      <c r="F183" s="89">
        <v>1147.5</v>
      </c>
      <c r="G183" s="90">
        <v>45</v>
      </c>
    </row>
    <row r="184" spans="1:7" ht="15" customHeight="1" x14ac:dyDescent="0.3">
      <c r="A184" s="23" t="s">
        <v>989</v>
      </c>
      <c r="B184" s="23" t="s">
        <v>715</v>
      </c>
      <c r="C184" s="88">
        <v>1</v>
      </c>
      <c r="D184" s="23" t="s">
        <v>716</v>
      </c>
      <c r="E184" s="23" t="s">
        <v>1351</v>
      </c>
      <c r="F184" s="89">
        <v>2266.7399999999998</v>
      </c>
      <c r="G184" s="90">
        <v>45.013300000000001</v>
      </c>
    </row>
    <row r="185" spans="1:7" ht="15" customHeight="1" x14ac:dyDescent="0.3">
      <c r="A185" s="23" t="s">
        <v>989</v>
      </c>
      <c r="B185" s="23" t="s">
        <v>715</v>
      </c>
      <c r="C185" s="88">
        <v>6</v>
      </c>
      <c r="D185" s="23" t="s">
        <v>716</v>
      </c>
      <c r="E185" s="23" t="s">
        <v>1351</v>
      </c>
      <c r="F185" s="89">
        <v>482.29</v>
      </c>
      <c r="G185" s="90">
        <v>65.166399999999996</v>
      </c>
    </row>
    <row r="186" spans="1:7" ht="15" customHeight="1" x14ac:dyDescent="0.3">
      <c r="A186" s="23" t="s">
        <v>989</v>
      </c>
      <c r="B186" s="23" t="s">
        <v>715</v>
      </c>
      <c r="C186" s="88">
        <v>4</v>
      </c>
      <c r="D186" s="23" t="s">
        <v>716</v>
      </c>
      <c r="E186" s="23" t="s">
        <v>1094</v>
      </c>
      <c r="F186" s="89">
        <v>633</v>
      </c>
      <c r="G186" s="90">
        <v>96.457099999999997</v>
      </c>
    </row>
    <row r="187" spans="1:7" ht="15" customHeight="1" x14ac:dyDescent="0.3">
      <c r="A187" s="23" t="s">
        <v>989</v>
      </c>
      <c r="B187" s="23" t="s">
        <v>1352</v>
      </c>
      <c r="C187" s="88">
        <v>1</v>
      </c>
      <c r="D187" s="23" t="s">
        <v>1353</v>
      </c>
      <c r="E187" s="23" t="s">
        <v>1067</v>
      </c>
      <c r="F187" s="89">
        <v>1678.75</v>
      </c>
      <c r="G187" s="90">
        <v>60.372</v>
      </c>
    </row>
    <row r="188" spans="1:7" ht="15" customHeight="1" x14ac:dyDescent="0.3">
      <c r="A188" s="23" t="s">
        <v>989</v>
      </c>
      <c r="B188" s="23" t="s">
        <v>1352</v>
      </c>
      <c r="C188" s="88">
        <v>3</v>
      </c>
      <c r="D188" s="23" t="s">
        <v>1353</v>
      </c>
      <c r="E188" s="23" t="s">
        <v>1067</v>
      </c>
      <c r="F188" s="89">
        <v>1690.42</v>
      </c>
      <c r="G188" s="90">
        <v>46.016800000000003</v>
      </c>
    </row>
    <row r="189" spans="1:7" ht="15" customHeight="1" x14ac:dyDescent="0.3">
      <c r="A189" s="23" t="s">
        <v>989</v>
      </c>
      <c r="B189" s="23" t="s">
        <v>1354</v>
      </c>
      <c r="C189" s="88">
        <v>1</v>
      </c>
      <c r="D189" s="23" t="s">
        <v>1355</v>
      </c>
      <c r="E189" s="23" t="s">
        <v>1108</v>
      </c>
      <c r="F189" s="89">
        <v>675.2</v>
      </c>
      <c r="G189" s="90">
        <v>45.013300000000001</v>
      </c>
    </row>
    <row r="190" spans="1:7" ht="15" customHeight="1" x14ac:dyDescent="0.3">
      <c r="A190" s="23" t="s">
        <v>989</v>
      </c>
      <c r="B190" s="23" t="s">
        <v>1356</v>
      </c>
      <c r="C190" s="88">
        <v>1</v>
      </c>
      <c r="D190" s="23" t="s">
        <v>1357</v>
      </c>
      <c r="E190" s="23" t="s">
        <v>1067</v>
      </c>
      <c r="F190" s="89">
        <v>241.49</v>
      </c>
      <c r="G190" s="90">
        <v>60.372</v>
      </c>
    </row>
    <row r="191" spans="1:7" ht="15" customHeight="1" x14ac:dyDescent="0.3">
      <c r="A191" s="23" t="s">
        <v>989</v>
      </c>
      <c r="B191" s="23" t="s">
        <v>1358</v>
      </c>
      <c r="C191" s="88">
        <v>1</v>
      </c>
      <c r="D191" s="23" t="s">
        <v>1359</v>
      </c>
      <c r="E191" s="23" t="s">
        <v>1272</v>
      </c>
      <c r="F191" s="89">
        <v>555.98</v>
      </c>
      <c r="G191" s="90">
        <v>46.332000000000001</v>
      </c>
    </row>
    <row r="192" spans="1:7" ht="15" customHeight="1" x14ac:dyDescent="0.3">
      <c r="A192" s="23" t="s">
        <v>989</v>
      </c>
      <c r="B192" s="23" t="s">
        <v>1358</v>
      </c>
      <c r="C192" s="88">
        <v>0</v>
      </c>
      <c r="D192" s="23" t="s">
        <v>1359</v>
      </c>
      <c r="E192" s="23" t="s">
        <v>1100</v>
      </c>
      <c r="F192" s="89">
        <v>555.99</v>
      </c>
      <c r="G192" s="90">
        <v>46.332000000000001</v>
      </c>
    </row>
    <row r="193" spans="1:7" ht="15" customHeight="1" x14ac:dyDescent="0.3">
      <c r="A193" s="23" t="s">
        <v>989</v>
      </c>
      <c r="B193" s="23" t="s">
        <v>1360</v>
      </c>
      <c r="C193" s="88">
        <v>0</v>
      </c>
      <c r="D193" s="23" t="s">
        <v>1361</v>
      </c>
      <c r="E193" s="23" t="s">
        <v>992</v>
      </c>
      <c r="F193" s="89">
        <v>950.54</v>
      </c>
      <c r="G193" s="90">
        <v>35.308</v>
      </c>
    </row>
    <row r="194" spans="1:7" ht="15" customHeight="1" x14ac:dyDescent="0.3">
      <c r="A194" s="23" t="s">
        <v>989</v>
      </c>
      <c r="B194" s="23" t="s">
        <v>1362</v>
      </c>
      <c r="C194" s="88">
        <v>1</v>
      </c>
      <c r="D194" s="23" t="s">
        <v>1363</v>
      </c>
      <c r="E194" s="23" t="s">
        <v>1083</v>
      </c>
      <c r="F194" s="89">
        <v>153</v>
      </c>
      <c r="G194" s="90">
        <v>17</v>
      </c>
    </row>
    <row r="195" spans="1:7" ht="15" customHeight="1" x14ac:dyDescent="0.3">
      <c r="A195" s="23" t="s">
        <v>989</v>
      </c>
      <c r="B195" s="23" t="s">
        <v>1362</v>
      </c>
      <c r="C195" s="88">
        <v>0</v>
      </c>
      <c r="D195" s="23" t="s">
        <v>1363</v>
      </c>
      <c r="E195" s="23" t="s">
        <v>1026</v>
      </c>
      <c r="F195" s="89">
        <v>238</v>
      </c>
      <c r="G195" s="90">
        <v>17</v>
      </c>
    </row>
    <row r="196" spans="1:7" ht="15" customHeight="1" x14ac:dyDescent="0.3">
      <c r="A196" s="23" t="s">
        <v>989</v>
      </c>
      <c r="B196" s="23" t="s">
        <v>1364</v>
      </c>
      <c r="C196" s="88">
        <v>0</v>
      </c>
      <c r="D196" s="23" t="s">
        <v>1365</v>
      </c>
      <c r="E196" s="23" t="s">
        <v>1083</v>
      </c>
      <c r="F196" s="89">
        <v>939.99</v>
      </c>
      <c r="G196" s="90">
        <v>39.166400000000003</v>
      </c>
    </row>
    <row r="197" spans="1:7" ht="15" customHeight="1" x14ac:dyDescent="0.3">
      <c r="A197" s="23" t="s">
        <v>989</v>
      </c>
      <c r="B197" s="23" t="s">
        <v>1366</v>
      </c>
      <c r="C197" s="88">
        <v>0</v>
      </c>
      <c r="D197" s="23" t="s">
        <v>1367</v>
      </c>
      <c r="E197" s="23" t="s">
        <v>1108</v>
      </c>
      <c r="F197" s="89">
        <v>675.2</v>
      </c>
      <c r="G197" s="90">
        <v>45.013300000000001</v>
      </c>
    </row>
    <row r="198" spans="1:7" ht="15" customHeight="1" x14ac:dyDescent="0.3">
      <c r="A198" s="23" t="s">
        <v>989</v>
      </c>
      <c r="B198" s="23" t="s">
        <v>1368</v>
      </c>
      <c r="C198" s="88">
        <v>0</v>
      </c>
      <c r="D198" s="23" t="s">
        <v>1369</v>
      </c>
      <c r="E198" s="23" t="s">
        <v>1083</v>
      </c>
      <c r="F198" s="89">
        <v>847.39</v>
      </c>
      <c r="G198" s="90">
        <v>35.308</v>
      </c>
    </row>
    <row r="199" spans="1:7" ht="15" customHeight="1" x14ac:dyDescent="0.3">
      <c r="A199" s="23" t="s">
        <v>989</v>
      </c>
      <c r="B199" s="23" t="s">
        <v>1370</v>
      </c>
      <c r="C199" s="88">
        <v>0</v>
      </c>
      <c r="D199" s="23" t="s">
        <v>1371</v>
      </c>
      <c r="E199" s="23" t="s">
        <v>1067</v>
      </c>
      <c r="F199" s="89">
        <v>664.07</v>
      </c>
      <c r="G199" s="90">
        <v>60.37</v>
      </c>
    </row>
    <row r="200" spans="1:7" ht="15" customHeight="1" x14ac:dyDescent="0.3">
      <c r="A200" s="23" t="s">
        <v>989</v>
      </c>
      <c r="B200" s="23" t="s">
        <v>1372</v>
      </c>
      <c r="C200" s="88">
        <v>0</v>
      </c>
      <c r="D200" s="23" t="s">
        <v>1373</v>
      </c>
      <c r="E200" s="23" t="s">
        <v>1067</v>
      </c>
      <c r="F200" s="89">
        <v>362.23</v>
      </c>
      <c r="G200" s="90">
        <v>60.372</v>
      </c>
    </row>
    <row r="201" spans="1:7" ht="15" customHeight="1" x14ac:dyDescent="0.3">
      <c r="A201" s="23" t="s">
        <v>989</v>
      </c>
      <c r="B201" s="23" t="s">
        <v>1374</v>
      </c>
      <c r="C201" s="88">
        <v>0</v>
      </c>
      <c r="D201" s="23" t="s">
        <v>1375</v>
      </c>
      <c r="E201" s="23" t="s">
        <v>1061</v>
      </c>
      <c r="F201" s="89">
        <v>1723.32</v>
      </c>
      <c r="G201" s="90">
        <v>39.166400000000003</v>
      </c>
    </row>
    <row r="202" spans="1:7" ht="15" customHeight="1" x14ac:dyDescent="0.3">
      <c r="A202" s="23" t="s">
        <v>989</v>
      </c>
      <c r="B202" s="23" t="s">
        <v>1374</v>
      </c>
      <c r="C202" s="88">
        <v>1</v>
      </c>
      <c r="D202" s="23" t="s">
        <v>1375</v>
      </c>
      <c r="E202" s="23" t="s">
        <v>1061</v>
      </c>
      <c r="F202" s="89">
        <v>315</v>
      </c>
      <c r="G202" s="90">
        <v>39.166400000000003</v>
      </c>
    </row>
    <row r="203" spans="1:7" ht="15" customHeight="1" x14ac:dyDescent="0.3">
      <c r="A203" s="23" t="s">
        <v>989</v>
      </c>
      <c r="B203" s="23" t="s">
        <v>1376</v>
      </c>
      <c r="C203" s="88">
        <v>0</v>
      </c>
      <c r="D203" s="23" t="s">
        <v>1377</v>
      </c>
      <c r="E203" s="23" t="s">
        <v>1067</v>
      </c>
      <c r="F203" s="89">
        <v>120.74</v>
      </c>
      <c r="G203" s="90">
        <v>60.37</v>
      </c>
    </row>
    <row r="204" spans="1:7" ht="15" customHeight="1" x14ac:dyDescent="0.3">
      <c r="A204" s="23" t="s">
        <v>989</v>
      </c>
      <c r="B204" s="23" t="s">
        <v>726</v>
      </c>
      <c r="C204" s="88">
        <v>0</v>
      </c>
      <c r="D204" s="23" t="s">
        <v>727</v>
      </c>
      <c r="E204" s="23" t="s">
        <v>1064</v>
      </c>
      <c r="F204" s="89">
        <v>616.04</v>
      </c>
      <c r="G204" s="90">
        <v>31.8643</v>
      </c>
    </row>
    <row r="205" spans="1:7" ht="15" customHeight="1" x14ac:dyDescent="0.3">
      <c r="A205" s="23" t="s">
        <v>989</v>
      </c>
      <c r="B205" s="23" t="s">
        <v>726</v>
      </c>
      <c r="C205" s="88">
        <v>4</v>
      </c>
      <c r="D205" s="23" t="s">
        <v>727</v>
      </c>
      <c r="E205" s="23">
        <v>12504366</v>
      </c>
      <c r="F205" s="89">
        <v>450</v>
      </c>
      <c r="G205" s="90">
        <v>45</v>
      </c>
    </row>
    <row r="206" spans="1:7" ht="15" customHeight="1" x14ac:dyDescent="0.3">
      <c r="A206" s="23" t="s">
        <v>989</v>
      </c>
      <c r="B206" s="23" t="s">
        <v>1013</v>
      </c>
      <c r="C206" s="88">
        <v>1</v>
      </c>
      <c r="D206" s="23" t="s">
        <v>1014</v>
      </c>
      <c r="E206" s="23" t="s">
        <v>1147</v>
      </c>
      <c r="F206" s="89">
        <v>275.73</v>
      </c>
      <c r="G206" s="90">
        <v>27.5733</v>
      </c>
    </row>
    <row r="207" spans="1:7" ht="15" customHeight="1" x14ac:dyDescent="0.3">
      <c r="A207" s="23" t="s">
        <v>989</v>
      </c>
      <c r="B207" s="23" t="s">
        <v>1378</v>
      </c>
      <c r="C207" s="88">
        <v>0</v>
      </c>
      <c r="D207" s="23" t="s">
        <v>1379</v>
      </c>
      <c r="E207" s="23" t="s">
        <v>1187</v>
      </c>
      <c r="F207" s="89">
        <v>741.31</v>
      </c>
      <c r="G207" s="90">
        <v>46.332000000000001</v>
      </c>
    </row>
    <row r="208" spans="1:7" ht="15" customHeight="1" x14ac:dyDescent="0.3">
      <c r="A208" s="23" t="s">
        <v>989</v>
      </c>
      <c r="B208" s="23" t="s">
        <v>1380</v>
      </c>
      <c r="C208" s="88">
        <v>0</v>
      </c>
      <c r="D208" s="23" t="s">
        <v>1381</v>
      </c>
      <c r="E208" s="23" t="s">
        <v>1176</v>
      </c>
      <c r="F208" s="89">
        <v>1446.86</v>
      </c>
      <c r="G208" s="90">
        <v>96.457099999999997</v>
      </c>
    </row>
    <row r="209" spans="1:7" ht="15" customHeight="1" x14ac:dyDescent="0.3">
      <c r="A209" s="23" t="s">
        <v>989</v>
      </c>
      <c r="B209" s="23" t="s">
        <v>1380</v>
      </c>
      <c r="C209" s="88">
        <v>1</v>
      </c>
      <c r="D209" s="23" t="s">
        <v>1381</v>
      </c>
      <c r="E209" s="23" t="s">
        <v>1176</v>
      </c>
      <c r="F209" s="89">
        <v>315</v>
      </c>
      <c r="G209" s="90">
        <v>45.013300000000001</v>
      </c>
    </row>
    <row r="210" spans="1:7" ht="15" customHeight="1" x14ac:dyDescent="0.3">
      <c r="A210" s="23" t="s">
        <v>989</v>
      </c>
      <c r="B210" s="23" t="s">
        <v>1382</v>
      </c>
      <c r="C210" s="88">
        <v>0</v>
      </c>
      <c r="D210" s="23" t="s">
        <v>1383</v>
      </c>
      <c r="E210" s="23" t="s">
        <v>1103</v>
      </c>
      <c r="F210" s="89">
        <v>2535.54</v>
      </c>
      <c r="G210" s="90">
        <v>60.37</v>
      </c>
    </row>
    <row r="211" spans="1:7" ht="15" customHeight="1" x14ac:dyDescent="0.3">
      <c r="A211" s="23" t="s">
        <v>989</v>
      </c>
      <c r="B211" s="23" t="s">
        <v>1384</v>
      </c>
      <c r="C211" s="88">
        <v>0</v>
      </c>
      <c r="D211" s="23" t="s">
        <v>1385</v>
      </c>
      <c r="E211" s="23" t="s">
        <v>1051</v>
      </c>
      <c r="F211" s="89">
        <v>1026.29</v>
      </c>
      <c r="G211" s="90">
        <v>60.37</v>
      </c>
    </row>
    <row r="212" spans="1:7" ht="15" customHeight="1" x14ac:dyDescent="0.3">
      <c r="A212" s="23" t="s">
        <v>989</v>
      </c>
      <c r="B212" s="23" t="s">
        <v>1386</v>
      </c>
      <c r="C212" s="88">
        <v>0</v>
      </c>
      <c r="D212" s="23" t="s">
        <v>1387</v>
      </c>
      <c r="E212" s="23" t="s">
        <v>1103</v>
      </c>
      <c r="F212" s="89">
        <v>2173.3200000000002</v>
      </c>
      <c r="G212" s="90">
        <v>60.37</v>
      </c>
    </row>
    <row r="213" spans="1:7" ht="15" customHeight="1" x14ac:dyDescent="0.3">
      <c r="A213" s="23" t="s">
        <v>989</v>
      </c>
      <c r="B213" s="23" t="s">
        <v>1388</v>
      </c>
      <c r="C213" s="88">
        <v>0</v>
      </c>
      <c r="D213" s="23" t="s">
        <v>1389</v>
      </c>
      <c r="E213" s="23" t="s">
        <v>1103</v>
      </c>
      <c r="F213" s="89">
        <v>1901.72</v>
      </c>
      <c r="G213" s="90">
        <v>60.372</v>
      </c>
    </row>
    <row r="214" spans="1:7" ht="15" customHeight="1" x14ac:dyDescent="0.3">
      <c r="A214" s="23" t="s">
        <v>989</v>
      </c>
      <c r="B214" s="23" t="s">
        <v>1390</v>
      </c>
      <c r="C214" s="88">
        <v>0</v>
      </c>
      <c r="D214" s="23" t="s">
        <v>1391</v>
      </c>
      <c r="E214" s="23">
        <v>12504265</v>
      </c>
      <c r="F214" s="89">
        <v>2079</v>
      </c>
      <c r="G214" s="90">
        <v>30.8</v>
      </c>
    </row>
    <row r="215" spans="1:7" ht="15" customHeight="1" x14ac:dyDescent="0.3">
      <c r="A215" s="23" t="s">
        <v>989</v>
      </c>
      <c r="B215" s="23" t="s">
        <v>1016</v>
      </c>
      <c r="C215" s="88">
        <v>1</v>
      </c>
      <c r="D215" s="23" t="s">
        <v>1017</v>
      </c>
      <c r="E215" s="23" t="s">
        <v>1079</v>
      </c>
      <c r="F215" s="89">
        <v>594.79999999999995</v>
      </c>
      <c r="G215" s="90">
        <v>39.653300000000002</v>
      </c>
    </row>
    <row r="216" spans="1:7" ht="15" customHeight="1" x14ac:dyDescent="0.3">
      <c r="A216" s="23" t="s">
        <v>989</v>
      </c>
      <c r="B216" s="23" t="s">
        <v>1392</v>
      </c>
      <c r="C216" s="88">
        <v>1</v>
      </c>
      <c r="D216" s="23" t="s">
        <v>1393</v>
      </c>
      <c r="E216" s="23" t="s">
        <v>1070</v>
      </c>
      <c r="F216" s="89">
        <v>1050.78</v>
      </c>
      <c r="G216" s="90">
        <v>35.64</v>
      </c>
    </row>
    <row r="217" spans="1:7" ht="15" customHeight="1" x14ac:dyDescent="0.3">
      <c r="A217" s="23" t="s">
        <v>989</v>
      </c>
      <c r="B217" s="23" t="s">
        <v>1394</v>
      </c>
      <c r="C217" s="88">
        <v>0</v>
      </c>
      <c r="D217" s="23" t="s">
        <v>1395</v>
      </c>
      <c r="E217" s="23" t="s">
        <v>1051</v>
      </c>
      <c r="F217" s="89">
        <v>1630.04</v>
      </c>
      <c r="G217" s="90">
        <v>60.372</v>
      </c>
    </row>
    <row r="218" spans="1:7" ht="15" customHeight="1" x14ac:dyDescent="0.3">
      <c r="A218" s="23" t="s">
        <v>989</v>
      </c>
      <c r="B218" s="23" t="s">
        <v>1396</v>
      </c>
      <c r="C218" s="88">
        <v>0</v>
      </c>
      <c r="D218" s="23" t="s">
        <v>1397</v>
      </c>
      <c r="E218" s="23" t="s">
        <v>1008</v>
      </c>
      <c r="F218" s="89">
        <v>1694.78</v>
      </c>
      <c r="G218" s="90">
        <v>35.308</v>
      </c>
    </row>
    <row r="219" spans="1:7" ht="15" customHeight="1" x14ac:dyDescent="0.3">
      <c r="A219" s="23" t="s">
        <v>989</v>
      </c>
      <c r="B219" s="23" t="s">
        <v>1398</v>
      </c>
      <c r="C219" s="88">
        <v>1</v>
      </c>
      <c r="D219" s="23" t="s">
        <v>1399</v>
      </c>
      <c r="E219" s="23" t="s">
        <v>1187</v>
      </c>
      <c r="F219" s="89">
        <v>280</v>
      </c>
      <c r="G219" s="90">
        <v>20</v>
      </c>
    </row>
    <row r="220" spans="1:7" ht="15" customHeight="1" x14ac:dyDescent="0.3">
      <c r="A220" s="23" t="s">
        <v>989</v>
      </c>
      <c r="B220" s="23" t="s">
        <v>1400</v>
      </c>
      <c r="C220" s="88">
        <v>0</v>
      </c>
      <c r="D220" s="23" t="s">
        <v>1401</v>
      </c>
      <c r="E220" s="23" t="s">
        <v>1067</v>
      </c>
      <c r="F220" s="89">
        <v>120.74</v>
      </c>
      <c r="G220" s="90">
        <v>60.372</v>
      </c>
    </row>
    <row r="221" spans="1:7" ht="15" customHeight="1" x14ac:dyDescent="0.3">
      <c r="A221" s="23" t="s">
        <v>989</v>
      </c>
      <c r="B221" s="23" t="s">
        <v>1402</v>
      </c>
      <c r="C221" s="88">
        <v>1</v>
      </c>
      <c r="D221" s="23" t="s">
        <v>1403</v>
      </c>
      <c r="E221" s="23" t="s">
        <v>992</v>
      </c>
      <c r="F221" s="89">
        <v>617.89</v>
      </c>
      <c r="G221" s="90">
        <v>35.308</v>
      </c>
    </row>
    <row r="222" spans="1:7" ht="15" customHeight="1" x14ac:dyDescent="0.3">
      <c r="A222" s="23" t="s">
        <v>989</v>
      </c>
      <c r="B222" s="23" t="s">
        <v>751</v>
      </c>
      <c r="C222" s="88">
        <v>1</v>
      </c>
      <c r="D222" s="23" t="s">
        <v>752</v>
      </c>
      <c r="E222" s="23">
        <v>12504425</v>
      </c>
      <c r="F222" s="89">
        <v>92.66</v>
      </c>
      <c r="G222" s="90">
        <v>46.332000000000001</v>
      </c>
    </row>
    <row r="223" spans="1:7" ht="15" customHeight="1" x14ac:dyDescent="0.3">
      <c r="A223" s="23" t="s">
        <v>989</v>
      </c>
      <c r="B223" s="23" t="s">
        <v>1404</v>
      </c>
      <c r="C223" s="88">
        <v>0</v>
      </c>
      <c r="D223" s="23" t="s">
        <v>1405</v>
      </c>
      <c r="E223" s="23" t="s">
        <v>1284</v>
      </c>
      <c r="F223" s="89">
        <v>2345.9899999999998</v>
      </c>
      <c r="G223" s="90">
        <v>65.166399999999996</v>
      </c>
    </row>
    <row r="224" spans="1:7" ht="15" customHeight="1" x14ac:dyDescent="0.3">
      <c r="A224" s="23" t="s">
        <v>989</v>
      </c>
      <c r="B224" s="23" t="s">
        <v>1406</v>
      </c>
      <c r="C224" s="88">
        <v>0</v>
      </c>
      <c r="D224" s="23" t="s">
        <v>1407</v>
      </c>
      <c r="E224" s="23" t="s">
        <v>1408</v>
      </c>
      <c r="F224" s="89">
        <v>136</v>
      </c>
      <c r="G224" s="90">
        <v>17</v>
      </c>
    </row>
    <row r="225" spans="1:7" ht="15" customHeight="1" x14ac:dyDescent="0.3">
      <c r="A225" s="23" t="s">
        <v>989</v>
      </c>
      <c r="B225" s="23" t="s">
        <v>1409</v>
      </c>
      <c r="C225" s="88">
        <v>0</v>
      </c>
      <c r="D225" s="23" t="s">
        <v>1410</v>
      </c>
      <c r="E225" s="23" t="s">
        <v>1079</v>
      </c>
      <c r="F225" s="89">
        <v>1288.6199999999999</v>
      </c>
      <c r="G225" s="90">
        <v>39.653300000000002</v>
      </c>
    </row>
    <row r="226" spans="1:7" ht="15" customHeight="1" x14ac:dyDescent="0.3">
      <c r="A226" s="23" t="s">
        <v>989</v>
      </c>
      <c r="B226" s="23" t="s">
        <v>1411</v>
      </c>
      <c r="C226" s="88">
        <v>0</v>
      </c>
      <c r="D226" s="23" t="s">
        <v>1412</v>
      </c>
      <c r="E226" s="23" t="s">
        <v>1413</v>
      </c>
      <c r="F226" s="89">
        <v>5771.09</v>
      </c>
      <c r="G226" s="90">
        <v>35.308</v>
      </c>
    </row>
    <row r="227" spans="1:7" ht="15" customHeight="1" x14ac:dyDescent="0.3">
      <c r="A227" s="23" t="s">
        <v>989</v>
      </c>
      <c r="B227" s="23" t="s">
        <v>1414</v>
      </c>
      <c r="C227" s="88">
        <v>0</v>
      </c>
      <c r="D227" s="23" t="s">
        <v>1415</v>
      </c>
      <c r="E227" s="23" t="s">
        <v>1083</v>
      </c>
      <c r="F227" s="89">
        <v>102</v>
      </c>
      <c r="G227" s="90">
        <v>17</v>
      </c>
    </row>
    <row r="228" spans="1:7" ht="15" customHeight="1" x14ac:dyDescent="0.3">
      <c r="A228" s="23" t="s">
        <v>989</v>
      </c>
      <c r="B228" s="23" t="s">
        <v>1416</v>
      </c>
      <c r="C228" s="88">
        <v>1</v>
      </c>
      <c r="D228" s="23" t="s">
        <v>1417</v>
      </c>
      <c r="E228" s="23" t="s">
        <v>1176</v>
      </c>
      <c r="F228" s="89">
        <v>1056.53</v>
      </c>
      <c r="G228" s="90">
        <v>35.217599999999997</v>
      </c>
    </row>
    <row r="229" spans="1:7" ht="15" customHeight="1" x14ac:dyDescent="0.3">
      <c r="A229" s="23" t="s">
        <v>989</v>
      </c>
      <c r="B229" s="23" t="s">
        <v>1418</v>
      </c>
      <c r="C229" s="88">
        <v>0</v>
      </c>
      <c r="D229" s="23" t="s">
        <v>1419</v>
      </c>
      <c r="E229" s="23" t="s">
        <v>1147</v>
      </c>
      <c r="F229" s="89">
        <v>1174.8</v>
      </c>
      <c r="G229" s="90">
        <v>46.991999999999997</v>
      </c>
    </row>
    <row r="230" spans="1:7" ht="15" customHeight="1" x14ac:dyDescent="0.3">
      <c r="A230" s="23" t="s">
        <v>989</v>
      </c>
      <c r="B230" s="23" t="s">
        <v>1420</v>
      </c>
      <c r="C230" s="88">
        <v>1</v>
      </c>
      <c r="D230" s="23" t="s">
        <v>1421</v>
      </c>
      <c r="E230" s="23" t="s">
        <v>1310</v>
      </c>
      <c r="F230" s="89">
        <v>683.48</v>
      </c>
      <c r="G230" s="90">
        <v>24.41</v>
      </c>
    </row>
    <row r="231" spans="1:7" ht="15" customHeight="1" x14ac:dyDescent="0.3">
      <c r="A231" s="23" t="s">
        <v>989</v>
      </c>
      <c r="B231" s="23" t="s">
        <v>1422</v>
      </c>
      <c r="C231" s="88">
        <v>0</v>
      </c>
      <c r="D231" s="23" t="s">
        <v>1423</v>
      </c>
      <c r="E231" s="23" t="s">
        <v>992</v>
      </c>
      <c r="F231" s="89">
        <v>705.06</v>
      </c>
      <c r="G231" s="90">
        <v>39.17</v>
      </c>
    </row>
    <row r="232" spans="1:7" ht="15" customHeight="1" x14ac:dyDescent="0.3">
      <c r="A232" s="23" t="s">
        <v>989</v>
      </c>
      <c r="B232" s="23" t="s">
        <v>1422</v>
      </c>
      <c r="C232" s="88">
        <v>0</v>
      </c>
      <c r="D232" s="23" t="s">
        <v>1423</v>
      </c>
      <c r="E232" s="23">
        <v>12504420</v>
      </c>
      <c r="F232" s="89">
        <v>75</v>
      </c>
      <c r="G232" s="90">
        <v>39.17</v>
      </c>
    </row>
    <row r="233" spans="1:7" ht="15" customHeight="1" x14ac:dyDescent="0.3">
      <c r="A233" s="23" t="s">
        <v>989</v>
      </c>
      <c r="B233" s="23" t="s">
        <v>779</v>
      </c>
      <c r="C233" s="88">
        <v>1</v>
      </c>
      <c r="D233" s="23" t="s">
        <v>780</v>
      </c>
      <c r="E233" s="23" t="s">
        <v>1147</v>
      </c>
      <c r="F233" s="89">
        <v>1674.4</v>
      </c>
      <c r="G233" s="90">
        <v>66.975999999999999</v>
      </c>
    </row>
    <row r="234" spans="1:7" ht="15" customHeight="1" x14ac:dyDescent="0.3">
      <c r="A234" s="23" t="s">
        <v>989</v>
      </c>
      <c r="B234" s="23" t="s">
        <v>1424</v>
      </c>
      <c r="C234" s="88">
        <v>1</v>
      </c>
      <c r="D234" s="23" t="s">
        <v>1425</v>
      </c>
      <c r="E234" s="23" t="s">
        <v>1070</v>
      </c>
      <c r="F234" s="89">
        <v>675.2</v>
      </c>
      <c r="G234" s="90">
        <v>45.013300000000001</v>
      </c>
    </row>
    <row r="235" spans="1:7" ht="15" customHeight="1" x14ac:dyDescent="0.3">
      <c r="A235" s="23" t="s">
        <v>989</v>
      </c>
      <c r="B235" s="23" t="s">
        <v>1426</v>
      </c>
      <c r="C235" s="88">
        <v>1</v>
      </c>
      <c r="D235" s="23" t="s">
        <v>1427</v>
      </c>
      <c r="E235" s="23" t="s">
        <v>1284</v>
      </c>
      <c r="F235" s="89">
        <v>2117.91</v>
      </c>
      <c r="G235" s="90">
        <v>65.166399999999996</v>
      </c>
    </row>
    <row r="236" spans="1:7" ht="15" customHeight="1" x14ac:dyDescent="0.3">
      <c r="A236" s="23" t="s">
        <v>989</v>
      </c>
      <c r="B236" s="23" t="s">
        <v>1428</v>
      </c>
      <c r="C236" s="88">
        <v>0</v>
      </c>
      <c r="D236" s="23" t="s">
        <v>1429</v>
      </c>
      <c r="E236" s="23" t="s">
        <v>992</v>
      </c>
      <c r="F236" s="89">
        <v>705.06</v>
      </c>
      <c r="G236" s="90">
        <v>39.17</v>
      </c>
    </row>
    <row r="237" spans="1:7" ht="15" customHeight="1" x14ac:dyDescent="0.3">
      <c r="A237" s="23" t="s">
        <v>989</v>
      </c>
      <c r="B237" s="23" t="s">
        <v>1430</v>
      </c>
      <c r="C237" s="88">
        <v>3</v>
      </c>
      <c r="D237" s="23" t="s">
        <v>1431</v>
      </c>
      <c r="E237" s="23">
        <v>12504425</v>
      </c>
      <c r="F237" s="89">
        <v>388.39</v>
      </c>
      <c r="G237" s="90">
        <v>35.308</v>
      </c>
    </row>
    <row r="238" spans="1:7" ht="15" customHeight="1" x14ac:dyDescent="0.3">
      <c r="A238" s="23" t="s">
        <v>989</v>
      </c>
      <c r="B238" s="23" t="s">
        <v>1430</v>
      </c>
      <c r="C238" s="88">
        <v>2</v>
      </c>
      <c r="D238" s="23" t="s">
        <v>1431</v>
      </c>
      <c r="E238" s="23" t="s">
        <v>1061</v>
      </c>
      <c r="F238" s="89">
        <v>1550.85</v>
      </c>
      <c r="G238" s="90">
        <v>38.7712</v>
      </c>
    </row>
    <row r="239" spans="1:7" ht="15" customHeight="1" x14ac:dyDescent="0.3">
      <c r="A239" s="23" t="s">
        <v>989</v>
      </c>
      <c r="B239" s="23" t="s">
        <v>1432</v>
      </c>
      <c r="C239" s="88">
        <v>3</v>
      </c>
      <c r="D239" s="23" t="s">
        <v>1433</v>
      </c>
      <c r="E239" s="23" t="s">
        <v>1051</v>
      </c>
      <c r="F239" s="89">
        <v>1045</v>
      </c>
      <c r="G239" s="90">
        <v>60.372</v>
      </c>
    </row>
    <row r="240" spans="1:7" ht="15" customHeight="1" x14ac:dyDescent="0.3">
      <c r="A240" s="23" t="s">
        <v>989</v>
      </c>
      <c r="B240" s="23" t="s">
        <v>1432</v>
      </c>
      <c r="C240" s="88">
        <v>1</v>
      </c>
      <c r="D240" s="23" t="s">
        <v>1433</v>
      </c>
      <c r="E240" s="23" t="s">
        <v>1051</v>
      </c>
      <c r="F240" s="89">
        <v>2173.39</v>
      </c>
      <c r="G240" s="90">
        <v>34.833300000000001</v>
      </c>
    </row>
    <row r="241" spans="1:7" ht="15" customHeight="1" x14ac:dyDescent="0.3">
      <c r="A241" s="23" t="s">
        <v>989</v>
      </c>
      <c r="B241" s="23" t="s">
        <v>1434</v>
      </c>
      <c r="C241" s="88">
        <v>1</v>
      </c>
      <c r="D241" s="23" t="s">
        <v>1435</v>
      </c>
      <c r="E241" s="23" t="s">
        <v>1094</v>
      </c>
      <c r="F241" s="89">
        <v>2346.12</v>
      </c>
      <c r="G241" s="90">
        <v>65.17</v>
      </c>
    </row>
    <row r="242" spans="1:7" ht="15" customHeight="1" x14ac:dyDescent="0.3">
      <c r="A242" s="23" t="s">
        <v>989</v>
      </c>
      <c r="B242" s="23" t="s">
        <v>1436</v>
      </c>
      <c r="C242" s="88">
        <v>0</v>
      </c>
      <c r="D242" s="23" t="s">
        <v>1437</v>
      </c>
      <c r="E242" s="23" t="s">
        <v>1079</v>
      </c>
      <c r="F242" s="89">
        <v>594.79999999999995</v>
      </c>
      <c r="G242" s="90">
        <v>39.653300000000002</v>
      </c>
    </row>
    <row r="243" spans="1:7" ht="15" customHeight="1" x14ac:dyDescent="0.3">
      <c r="A243" s="23" t="s">
        <v>989</v>
      </c>
      <c r="B243" s="23" t="s">
        <v>1438</v>
      </c>
      <c r="C243" s="88">
        <v>0</v>
      </c>
      <c r="D243" s="23" t="s">
        <v>1439</v>
      </c>
      <c r="E243" s="23" t="s">
        <v>1147</v>
      </c>
      <c r="F243" s="89">
        <v>1233.33</v>
      </c>
      <c r="G243" s="90">
        <v>41.1111</v>
      </c>
    </row>
    <row r="244" spans="1:7" ht="15" customHeight="1" x14ac:dyDescent="0.3">
      <c r="A244" s="23" t="s">
        <v>989</v>
      </c>
      <c r="B244" s="23" t="s">
        <v>1440</v>
      </c>
      <c r="C244" s="88">
        <v>1</v>
      </c>
      <c r="D244" s="23" t="s">
        <v>1441</v>
      </c>
      <c r="E244" s="23" t="s">
        <v>1108</v>
      </c>
      <c r="F244" s="89">
        <v>506.27</v>
      </c>
      <c r="G244" s="90">
        <v>33.751300000000001</v>
      </c>
    </row>
    <row r="245" spans="1:7" ht="15" customHeight="1" x14ac:dyDescent="0.3">
      <c r="A245" s="23" t="s">
        <v>989</v>
      </c>
      <c r="B245" s="23" t="s">
        <v>1442</v>
      </c>
      <c r="C245" s="88">
        <v>0</v>
      </c>
      <c r="D245" s="23" t="s">
        <v>1443</v>
      </c>
      <c r="E245" s="23" t="s">
        <v>1067</v>
      </c>
      <c r="F245" s="89">
        <v>482.96</v>
      </c>
      <c r="G245" s="90">
        <v>60.37</v>
      </c>
    </row>
    <row r="246" spans="1:7" ht="15" customHeight="1" x14ac:dyDescent="0.3">
      <c r="A246" s="23" t="s">
        <v>989</v>
      </c>
      <c r="B246" s="23" t="s">
        <v>785</v>
      </c>
      <c r="C246" s="88">
        <v>2</v>
      </c>
      <c r="D246" s="23" t="s">
        <v>292</v>
      </c>
      <c r="E246" s="23" t="s">
        <v>1108</v>
      </c>
      <c r="F246" s="89">
        <v>558.79999999999995</v>
      </c>
      <c r="G246" s="90">
        <v>37.253300000000003</v>
      </c>
    </row>
    <row r="247" spans="1:7" ht="15" customHeight="1" x14ac:dyDescent="0.3">
      <c r="A247" s="23" t="s">
        <v>989</v>
      </c>
      <c r="B247" s="23" t="s">
        <v>1444</v>
      </c>
      <c r="C247" s="88">
        <v>0</v>
      </c>
      <c r="D247" s="23" t="s">
        <v>1445</v>
      </c>
      <c r="E247" s="23" t="s">
        <v>1067</v>
      </c>
      <c r="F247" s="89">
        <v>120.74</v>
      </c>
      <c r="G247" s="90">
        <v>60.372</v>
      </c>
    </row>
    <row r="248" spans="1:7" ht="15" customHeight="1" x14ac:dyDescent="0.3">
      <c r="A248" s="23" t="s">
        <v>989</v>
      </c>
      <c r="B248" s="23" t="s">
        <v>1446</v>
      </c>
      <c r="C248" s="88">
        <v>1</v>
      </c>
      <c r="D248" s="23" t="s">
        <v>1447</v>
      </c>
      <c r="E248" s="23" t="s">
        <v>1125</v>
      </c>
      <c r="F248" s="89">
        <v>1811.16</v>
      </c>
      <c r="G248" s="90">
        <v>60.372</v>
      </c>
    </row>
    <row r="249" spans="1:7" ht="15" customHeight="1" x14ac:dyDescent="0.3">
      <c r="A249" s="23" t="s">
        <v>989</v>
      </c>
      <c r="B249" s="23" t="s">
        <v>1448</v>
      </c>
      <c r="C249" s="88">
        <v>0</v>
      </c>
      <c r="D249" s="23" t="s">
        <v>1449</v>
      </c>
      <c r="E249" s="23" t="s">
        <v>1083</v>
      </c>
      <c r="F249" s="89">
        <v>136</v>
      </c>
      <c r="G249" s="90">
        <v>17</v>
      </c>
    </row>
    <row r="250" spans="1:7" ht="15" customHeight="1" x14ac:dyDescent="0.3">
      <c r="A250" s="23" t="s">
        <v>989</v>
      </c>
      <c r="B250" s="23" t="s">
        <v>789</v>
      </c>
      <c r="C250" s="88">
        <v>25</v>
      </c>
      <c r="D250" s="23" t="s">
        <v>790</v>
      </c>
      <c r="E250" s="23" t="s">
        <v>1070</v>
      </c>
      <c r="F250" s="89">
        <v>1575.47</v>
      </c>
      <c r="G250" s="90">
        <v>45.013300000000001</v>
      </c>
    </row>
    <row r="251" spans="1:7" ht="15" customHeight="1" x14ac:dyDescent="0.3">
      <c r="A251" s="23" t="s">
        <v>989</v>
      </c>
      <c r="B251" s="23" t="s">
        <v>1450</v>
      </c>
      <c r="C251" s="88">
        <v>0</v>
      </c>
      <c r="D251" s="23" t="s">
        <v>1451</v>
      </c>
      <c r="E251" s="23" t="s">
        <v>1061</v>
      </c>
      <c r="F251" s="89">
        <v>1528.95</v>
      </c>
      <c r="G251" s="90">
        <v>46.332000000000001</v>
      </c>
    </row>
    <row r="252" spans="1:7" ht="15" customHeight="1" x14ac:dyDescent="0.3">
      <c r="A252" s="23" t="s">
        <v>989</v>
      </c>
      <c r="B252" s="23" t="s">
        <v>1452</v>
      </c>
      <c r="C252" s="88">
        <v>2</v>
      </c>
      <c r="D252" s="23" t="s">
        <v>1453</v>
      </c>
      <c r="E252" s="23" t="s">
        <v>1125</v>
      </c>
      <c r="F252" s="89">
        <v>241.49</v>
      </c>
      <c r="G252" s="90">
        <v>60.372</v>
      </c>
    </row>
    <row r="253" spans="1:7" ht="15" customHeight="1" x14ac:dyDescent="0.3">
      <c r="A253" s="23" t="s">
        <v>989</v>
      </c>
      <c r="B253" s="23" t="s">
        <v>1452</v>
      </c>
      <c r="C253" s="88">
        <v>1</v>
      </c>
      <c r="D253" s="23" t="s">
        <v>1453</v>
      </c>
      <c r="E253" s="23" t="s">
        <v>1051</v>
      </c>
      <c r="F253" s="89">
        <v>1585</v>
      </c>
      <c r="G253" s="90">
        <v>46.493299999999998</v>
      </c>
    </row>
    <row r="254" spans="1:7" ht="15" customHeight="1" x14ac:dyDescent="0.3">
      <c r="A254" s="23" t="s">
        <v>989</v>
      </c>
      <c r="B254" s="23" t="s">
        <v>1454</v>
      </c>
      <c r="C254" s="88">
        <v>0</v>
      </c>
      <c r="D254" s="23" t="s">
        <v>1455</v>
      </c>
      <c r="E254" s="23" t="s">
        <v>992</v>
      </c>
      <c r="F254" s="89">
        <v>635.54</v>
      </c>
      <c r="G254" s="90">
        <v>35.308</v>
      </c>
    </row>
    <row r="255" spans="1:7" ht="15" customHeight="1" x14ac:dyDescent="0.3">
      <c r="A255" s="23" t="s">
        <v>989</v>
      </c>
      <c r="B255" s="23" t="s">
        <v>1456</v>
      </c>
      <c r="C255" s="88">
        <v>0</v>
      </c>
      <c r="D255" s="23" t="s">
        <v>1457</v>
      </c>
      <c r="E255" s="23" t="s">
        <v>1196</v>
      </c>
      <c r="F255" s="89">
        <v>153</v>
      </c>
      <c r="G255" s="90">
        <v>17</v>
      </c>
    </row>
    <row r="256" spans="1:7" ht="15" customHeight="1" x14ac:dyDescent="0.3">
      <c r="A256" s="23" t="s">
        <v>989</v>
      </c>
      <c r="B256" s="23" t="s">
        <v>1458</v>
      </c>
      <c r="C256" s="88">
        <v>0</v>
      </c>
      <c r="D256" s="23" t="s">
        <v>1459</v>
      </c>
      <c r="E256" s="23">
        <v>12504335</v>
      </c>
      <c r="F256" s="89">
        <v>1197.43</v>
      </c>
      <c r="G256" s="90">
        <v>39.914299999999997</v>
      </c>
    </row>
    <row r="257" spans="1:7" ht="15" customHeight="1" x14ac:dyDescent="0.3">
      <c r="A257" s="23" t="s">
        <v>989</v>
      </c>
      <c r="B257" s="23" t="s">
        <v>799</v>
      </c>
      <c r="C257" s="88">
        <v>1</v>
      </c>
      <c r="D257" s="23" t="s">
        <v>48</v>
      </c>
      <c r="E257" s="23" t="s">
        <v>1108</v>
      </c>
      <c r="F257" s="89">
        <v>1350.4</v>
      </c>
      <c r="G257" s="90">
        <v>45.013300000000001</v>
      </c>
    </row>
    <row r="258" spans="1:7" ht="15" customHeight="1" x14ac:dyDescent="0.3">
      <c r="A258" s="23" t="s">
        <v>989</v>
      </c>
      <c r="B258" s="23" t="s">
        <v>802</v>
      </c>
      <c r="C258" s="88">
        <v>3</v>
      </c>
      <c r="D258" s="23" t="s">
        <v>803</v>
      </c>
      <c r="E258" s="23">
        <v>12504000</v>
      </c>
      <c r="F258" s="89">
        <v>316.5</v>
      </c>
      <c r="G258" s="90">
        <v>48.2286</v>
      </c>
    </row>
    <row r="259" spans="1:7" ht="15" customHeight="1" x14ac:dyDescent="0.3">
      <c r="A259" s="23" t="s">
        <v>989</v>
      </c>
      <c r="B259" s="23" t="s">
        <v>802</v>
      </c>
      <c r="C259" s="88">
        <v>2</v>
      </c>
      <c r="D259" s="23" t="s">
        <v>803</v>
      </c>
      <c r="E259" s="23" t="s">
        <v>1108</v>
      </c>
      <c r="F259" s="89">
        <v>723.43</v>
      </c>
      <c r="G259" s="90">
        <v>35.308</v>
      </c>
    </row>
    <row r="260" spans="1:7" ht="15" customHeight="1" x14ac:dyDescent="0.3">
      <c r="A260" s="23" t="s">
        <v>989</v>
      </c>
      <c r="B260" s="23" t="s">
        <v>1460</v>
      </c>
      <c r="C260" s="88">
        <v>0</v>
      </c>
      <c r="D260" s="23" t="s">
        <v>1461</v>
      </c>
      <c r="E260" s="23" t="s">
        <v>1070</v>
      </c>
      <c r="F260" s="89">
        <v>2099.4</v>
      </c>
      <c r="G260" s="90">
        <v>39.653300000000002</v>
      </c>
    </row>
    <row r="261" spans="1:7" ht="15" customHeight="1" x14ac:dyDescent="0.3">
      <c r="A261" s="23" t="s">
        <v>989</v>
      </c>
      <c r="B261" s="23" t="s">
        <v>1462</v>
      </c>
      <c r="C261" s="88">
        <v>1</v>
      </c>
      <c r="D261" s="23" t="s">
        <v>1463</v>
      </c>
      <c r="E261" s="23" t="s">
        <v>1083</v>
      </c>
      <c r="F261" s="89">
        <v>926.64</v>
      </c>
      <c r="G261" s="90">
        <v>46.332000000000001</v>
      </c>
    </row>
    <row r="262" spans="1:7" ht="15" customHeight="1" x14ac:dyDescent="0.3">
      <c r="A262" s="23" t="s">
        <v>989</v>
      </c>
      <c r="B262" s="23" t="s">
        <v>1464</v>
      </c>
      <c r="C262" s="88">
        <v>0</v>
      </c>
      <c r="D262" s="23" t="s">
        <v>1465</v>
      </c>
      <c r="E262" s="23" t="s">
        <v>1094</v>
      </c>
      <c r="F262" s="89">
        <v>2346.12</v>
      </c>
      <c r="G262" s="90">
        <v>65.17</v>
      </c>
    </row>
    <row r="263" spans="1:7" ht="15" customHeight="1" x14ac:dyDescent="0.3">
      <c r="A263" s="23" t="s">
        <v>989</v>
      </c>
      <c r="B263" s="23" t="s">
        <v>1466</v>
      </c>
      <c r="C263" s="88">
        <v>0</v>
      </c>
      <c r="D263" s="23" t="s">
        <v>1467</v>
      </c>
      <c r="E263" s="23" t="s">
        <v>992</v>
      </c>
      <c r="F263" s="89">
        <v>1409.99</v>
      </c>
      <c r="G263" s="90">
        <v>39.166400000000003</v>
      </c>
    </row>
    <row r="264" spans="1:7" ht="15" customHeight="1" x14ac:dyDescent="0.3">
      <c r="A264" s="23" t="s">
        <v>989</v>
      </c>
      <c r="B264" s="23" t="s">
        <v>1468</v>
      </c>
      <c r="C264" s="88">
        <v>0</v>
      </c>
      <c r="D264" s="23" t="s">
        <v>1469</v>
      </c>
      <c r="E264" s="23" t="s">
        <v>1103</v>
      </c>
      <c r="F264" s="89">
        <v>724.46</v>
      </c>
      <c r="G264" s="90">
        <v>60.372</v>
      </c>
    </row>
    <row r="265" spans="1:7" ht="15" customHeight="1" x14ac:dyDescent="0.3">
      <c r="A265" s="23" t="s">
        <v>989</v>
      </c>
      <c r="B265" s="23" t="s">
        <v>1470</v>
      </c>
      <c r="C265" s="88">
        <v>0</v>
      </c>
      <c r="D265" s="23" t="s">
        <v>1471</v>
      </c>
      <c r="E265" s="23">
        <v>12504335</v>
      </c>
      <c r="F265" s="89">
        <v>1197.43</v>
      </c>
      <c r="G265" s="90">
        <v>39.914299999999997</v>
      </c>
    </row>
    <row r="266" spans="1:7" ht="15" customHeight="1" x14ac:dyDescent="0.3">
      <c r="A266" s="23" t="s">
        <v>989</v>
      </c>
      <c r="B266" s="23" t="s">
        <v>1472</v>
      </c>
      <c r="C266" s="88">
        <v>1</v>
      </c>
      <c r="D266" s="23" t="s">
        <v>1473</v>
      </c>
      <c r="E266" s="23" t="s">
        <v>1125</v>
      </c>
      <c r="F266" s="89">
        <v>1690.42</v>
      </c>
      <c r="G266" s="90">
        <v>60.372</v>
      </c>
    </row>
    <row r="267" spans="1:7" ht="15" customHeight="1" x14ac:dyDescent="0.3">
      <c r="A267" s="23" t="s">
        <v>989</v>
      </c>
      <c r="B267" s="23" t="s">
        <v>1474</v>
      </c>
      <c r="C267" s="88">
        <v>0</v>
      </c>
      <c r="D267" s="23" t="s">
        <v>1475</v>
      </c>
      <c r="E267" s="23" t="s">
        <v>1012</v>
      </c>
      <c r="F267" s="89">
        <v>2025.6</v>
      </c>
      <c r="G267" s="90">
        <v>45.013300000000001</v>
      </c>
    </row>
    <row r="268" spans="1:7" ht="15" customHeight="1" x14ac:dyDescent="0.3">
      <c r="A268" s="23" t="s">
        <v>989</v>
      </c>
      <c r="B268" s="23" t="s">
        <v>1476</v>
      </c>
      <c r="C268" s="88">
        <v>4</v>
      </c>
      <c r="D268" s="23" t="s">
        <v>1477</v>
      </c>
      <c r="E268" s="23" t="s">
        <v>1070</v>
      </c>
      <c r="F268" s="89">
        <v>2025.6</v>
      </c>
      <c r="G268" s="90">
        <v>45.013300000000001</v>
      </c>
    </row>
    <row r="269" spans="1:7" ht="15" customHeight="1" x14ac:dyDescent="0.3">
      <c r="A269" s="23" t="s">
        <v>989</v>
      </c>
      <c r="B269" s="23" t="s">
        <v>811</v>
      </c>
      <c r="C269" s="88">
        <v>4</v>
      </c>
      <c r="D269" s="23" t="s">
        <v>51</v>
      </c>
      <c r="E269" s="23" t="s">
        <v>1070</v>
      </c>
      <c r="F269" s="89">
        <v>900.27</v>
      </c>
      <c r="G269" s="90">
        <v>45.013300000000001</v>
      </c>
    </row>
    <row r="270" spans="1:7" ht="15" customHeight="1" x14ac:dyDescent="0.3">
      <c r="A270" s="23" t="s">
        <v>989</v>
      </c>
      <c r="B270" s="23" t="s">
        <v>1478</v>
      </c>
      <c r="C270" s="88">
        <v>5</v>
      </c>
      <c r="D270" s="23" t="s">
        <v>1479</v>
      </c>
      <c r="E270" s="23" t="s">
        <v>992</v>
      </c>
      <c r="F270" s="89">
        <v>1161.54</v>
      </c>
      <c r="G270" s="90">
        <v>43.02</v>
      </c>
    </row>
    <row r="271" spans="1:7" ht="15" customHeight="1" x14ac:dyDescent="0.3">
      <c r="A271" s="23" t="s">
        <v>989</v>
      </c>
      <c r="B271" s="23" t="s">
        <v>1034</v>
      </c>
      <c r="C271" s="88">
        <v>0</v>
      </c>
      <c r="D271" s="23" t="s">
        <v>1035</v>
      </c>
      <c r="E271" s="23" t="s">
        <v>1142</v>
      </c>
      <c r="F271" s="89">
        <v>482.29</v>
      </c>
      <c r="G271" s="90">
        <v>96.457099999999997</v>
      </c>
    </row>
    <row r="272" spans="1:7" ht="15" customHeight="1" x14ac:dyDescent="0.3">
      <c r="A272" s="23" t="s">
        <v>989</v>
      </c>
      <c r="B272" s="23" t="s">
        <v>1480</v>
      </c>
      <c r="C272" s="88">
        <v>0</v>
      </c>
      <c r="D272" s="23" t="s">
        <v>1481</v>
      </c>
      <c r="E272" s="23" t="s">
        <v>1125</v>
      </c>
      <c r="F272" s="89">
        <v>2535.62</v>
      </c>
      <c r="G272" s="90">
        <v>60.372</v>
      </c>
    </row>
    <row r="273" spans="1:7" ht="15" customHeight="1" x14ac:dyDescent="0.3">
      <c r="A273" s="23" t="s">
        <v>989</v>
      </c>
      <c r="B273" s="23" t="s">
        <v>1482</v>
      </c>
      <c r="C273" s="88">
        <v>1</v>
      </c>
      <c r="D273" s="23" t="s">
        <v>1483</v>
      </c>
      <c r="E273" s="23" t="s">
        <v>1094</v>
      </c>
      <c r="F273" s="89">
        <v>3127.99</v>
      </c>
      <c r="G273" s="90">
        <v>65.166399999999996</v>
      </c>
    </row>
    <row r="274" spans="1:7" ht="15" customHeight="1" x14ac:dyDescent="0.3">
      <c r="A274" s="23" t="s">
        <v>989</v>
      </c>
      <c r="B274" s="23" t="s">
        <v>1484</v>
      </c>
      <c r="C274" s="88">
        <v>0</v>
      </c>
      <c r="D274" s="23" t="s">
        <v>1485</v>
      </c>
      <c r="E274" s="23" t="s">
        <v>1083</v>
      </c>
      <c r="F274" s="89">
        <v>204</v>
      </c>
      <c r="G274" s="90">
        <v>17</v>
      </c>
    </row>
    <row r="275" spans="1:7" ht="15" customHeight="1" x14ac:dyDescent="0.3">
      <c r="A275" s="23" t="s">
        <v>989</v>
      </c>
      <c r="B275" s="23" t="s">
        <v>1486</v>
      </c>
      <c r="C275" s="88">
        <v>2</v>
      </c>
      <c r="D275" s="23" t="s">
        <v>1487</v>
      </c>
      <c r="E275" s="23" t="s">
        <v>1108</v>
      </c>
      <c r="F275" s="89">
        <v>633</v>
      </c>
      <c r="G275" s="90">
        <v>45.013300000000001</v>
      </c>
    </row>
    <row r="276" spans="1:7" ht="15" customHeight="1" x14ac:dyDescent="0.3">
      <c r="A276" s="23" t="s">
        <v>989</v>
      </c>
      <c r="B276" s="23" t="s">
        <v>1486</v>
      </c>
      <c r="C276" s="88">
        <v>2</v>
      </c>
      <c r="D276" s="23" t="s">
        <v>1487</v>
      </c>
      <c r="E276" s="23" t="s">
        <v>1108</v>
      </c>
      <c r="F276" s="89">
        <v>675.2</v>
      </c>
      <c r="G276" s="90">
        <v>45.013300000000001</v>
      </c>
    </row>
    <row r="277" spans="1:7" ht="15" customHeight="1" x14ac:dyDescent="0.3">
      <c r="A277" s="23" t="s">
        <v>989</v>
      </c>
      <c r="B277" s="23" t="s">
        <v>1488</v>
      </c>
      <c r="C277" s="88">
        <v>0</v>
      </c>
      <c r="D277" s="23" t="s">
        <v>1489</v>
      </c>
      <c r="E277" s="23" t="s">
        <v>995</v>
      </c>
      <c r="F277" s="89">
        <v>280</v>
      </c>
      <c r="G277" s="90">
        <v>20</v>
      </c>
    </row>
    <row r="278" spans="1:7" ht="15" customHeight="1" x14ac:dyDescent="0.3">
      <c r="A278" s="23" t="s">
        <v>989</v>
      </c>
      <c r="B278" s="23" t="s">
        <v>1490</v>
      </c>
      <c r="C278" s="88">
        <v>0</v>
      </c>
      <c r="D278" s="23" t="s">
        <v>1491</v>
      </c>
      <c r="E278" s="23" t="s">
        <v>1094</v>
      </c>
      <c r="F278" s="89">
        <v>2020.16</v>
      </c>
      <c r="G278" s="90">
        <v>65.166399999999996</v>
      </c>
    </row>
    <row r="279" spans="1:7" ht="15" customHeight="1" x14ac:dyDescent="0.3">
      <c r="A279" s="23" t="s">
        <v>989</v>
      </c>
      <c r="B279" s="23" t="s">
        <v>1492</v>
      </c>
      <c r="C279" s="88">
        <v>1</v>
      </c>
      <c r="D279" s="23" t="s">
        <v>1493</v>
      </c>
      <c r="E279" s="23" t="s">
        <v>1176</v>
      </c>
      <c r="F279" s="89">
        <v>1462.9</v>
      </c>
      <c r="G279" s="90">
        <v>32.508899999999997</v>
      </c>
    </row>
    <row r="280" spans="1:7" ht="15" customHeight="1" x14ac:dyDescent="0.3">
      <c r="A280" s="23" t="s">
        <v>989</v>
      </c>
      <c r="B280" s="23" t="s">
        <v>1494</v>
      </c>
      <c r="C280" s="88">
        <v>1</v>
      </c>
      <c r="D280" s="23" t="s">
        <v>1495</v>
      </c>
      <c r="E280" s="23" t="s">
        <v>1496</v>
      </c>
      <c r="F280" s="89">
        <v>1559.98</v>
      </c>
      <c r="G280" s="90">
        <v>38.4176</v>
      </c>
    </row>
    <row r="281" spans="1:7" ht="15" customHeight="1" x14ac:dyDescent="0.3">
      <c r="A281" s="23" t="s">
        <v>989</v>
      </c>
      <c r="B281" s="23" t="s">
        <v>1494</v>
      </c>
      <c r="C281" s="88">
        <v>0</v>
      </c>
      <c r="D281" s="23" t="s">
        <v>1495</v>
      </c>
      <c r="E281" s="23" t="s">
        <v>1496</v>
      </c>
      <c r="F281" s="89">
        <v>1086.8399999999999</v>
      </c>
      <c r="G281" s="90">
        <v>60.38</v>
      </c>
    </row>
    <row r="282" spans="1:7" ht="15" customHeight="1" x14ac:dyDescent="0.3">
      <c r="A282" s="23" t="s">
        <v>989</v>
      </c>
      <c r="B282" s="23" t="s">
        <v>1497</v>
      </c>
      <c r="C282" s="88">
        <v>0</v>
      </c>
      <c r="D282" s="23" t="s">
        <v>1498</v>
      </c>
      <c r="E282" s="23" t="s">
        <v>1499</v>
      </c>
      <c r="F282" s="89">
        <v>450</v>
      </c>
      <c r="G282" s="90">
        <v>30</v>
      </c>
    </row>
    <row r="283" spans="1:7" ht="15" customHeight="1" x14ac:dyDescent="0.3">
      <c r="A283" s="23" t="s">
        <v>989</v>
      </c>
      <c r="B283" s="23" t="s">
        <v>1497</v>
      </c>
      <c r="C283" s="88">
        <v>0</v>
      </c>
      <c r="D283" s="23" t="s">
        <v>1498</v>
      </c>
      <c r="E283" s="23">
        <v>12504420</v>
      </c>
      <c r="F283" s="89">
        <v>90</v>
      </c>
      <c r="G283" s="90">
        <v>30</v>
      </c>
    </row>
    <row r="284" spans="1:7" ht="15" customHeight="1" x14ac:dyDescent="0.3">
      <c r="A284" s="23" t="s">
        <v>989</v>
      </c>
      <c r="B284" s="23" t="s">
        <v>1500</v>
      </c>
      <c r="C284" s="88">
        <v>2</v>
      </c>
      <c r="D284" s="23" t="s">
        <v>1501</v>
      </c>
      <c r="E284" s="23" t="s">
        <v>1083</v>
      </c>
      <c r="F284" s="89">
        <v>833.98</v>
      </c>
      <c r="G284" s="90">
        <v>46.332000000000001</v>
      </c>
    </row>
    <row r="285" spans="1:7" ht="15" customHeight="1" x14ac:dyDescent="0.3">
      <c r="A285" s="23" t="s">
        <v>989</v>
      </c>
      <c r="B285" s="23" t="s">
        <v>1502</v>
      </c>
      <c r="C285" s="88">
        <v>0</v>
      </c>
      <c r="D285" s="23" t="s">
        <v>1503</v>
      </c>
      <c r="E285" s="23" t="s">
        <v>1504</v>
      </c>
      <c r="F285" s="89">
        <v>604.6</v>
      </c>
      <c r="G285" s="90">
        <v>30.23</v>
      </c>
    </row>
    <row r="286" spans="1:7" ht="15" customHeight="1" x14ac:dyDescent="0.3">
      <c r="A286" s="23" t="s">
        <v>989</v>
      </c>
      <c r="B286" s="23" t="s">
        <v>1505</v>
      </c>
      <c r="C286" s="88">
        <v>0</v>
      </c>
      <c r="D286" s="23" t="s">
        <v>1506</v>
      </c>
      <c r="E286" s="23" t="s">
        <v>1125</v>
      </c>
      <c r="F286" s="89">
        <v>1727.84</v>
      </c>
      <c r="G286" s="90">
        <v>60.37</v>
      </c>
    </row>
    <row r="287" spans="1:7" ht="15" customHeight="1" x14ac:dyDescent="0.3">
      <c r="A287" s="23" t="s">
        <v>989</v>
      </c>
      <c r="B287" s="23" t="s">
        <v>1507</v>
      </c>
      <c r="C287" s="88">
        <v>0</v>
      </c>
      <c r="D287" s="23" t="s">
        <v>1508</v>
      </c>
      <c r="E287" s="23" t="s">
        <v>1284</v>
      </c>
      <c r="F287" s="89">
        <v>2541.63</v>
      </c>
      <c r="G287" s="90">
        <v>65.17</v>
      </c>
    </row>
    <row r="288" spans="1:7" ht="15" customHeight="1" x14ac:dyDescent="0.3">
      <c r="A288" s="23" t="s">
        <v>989</v>
      </c>
      <c r="B288" s="23" t="s">
        <v>1509</v>
      </c>
      <c r="C288" s="88">
        <v>1</v>
      </c>
      <c r="D288" s="23" t="s">
        <v>1510</v>
      </c>
      <c r="E288" s="23" t="s">
        <v>992</v>
      </c>
      <c r="F288" s="89">
        <v>247.16</v>
      </c>
      <c r="G288" s="90">
        <v>35.308</v>
      </c>
    </row>
    <row r="289" spans="1:7" ht="15" customHeight="1" x14ac:dyDescent="0.3">
      <c r="A289" s="23" t="s">
        <v>989</v>
      </c>
      <c r="B289" s="23" t="s">
        <v>1511</v>
      </c>
      <c r="C289" s="88">
        <v>0</v>
      </c>
      <c r="D289" s="23" t="s">
        <v>1512</v>
      </c>
      <c r="E289" s="23" t="s">
        <v>1070</v>
      </c>
      <c r="F289" s="89">
        <v>675.2</v>
      </c>
      <c r="G289" s="90">
        <v>45.013300000000001</v>
      </c>
    </row>
    <row r="290" spans="1:7" ht="15" customHeight="1" x14ac:dyDescent="0.3">
      <c r="A290" s="23" t="s">
        <v>989</v>
      </c>
      <c r="B290" s="23" t="s">
        <v>1513</v>
      </c>
      <c r="C290" s="88">
        <v>2</v>
      </c>
      <c r="D290" s="23" t="s">
        <v>1514</v>
      </c>
      <c r="E290" s="23" t="s">
        <v>1061</v>
      </c>
      <c r="F290" s="89">
        <v>709.91</v>
      </c>
      <c r="G290" s="90">
        <v>43.024799999999999</v>
      </c>
    </row>
    <row r="291" spans="1:7" ht="15" customHeight="1" x14ac:dyDescent="0.3">
      <c r="A291" s="23" t="s">
        <v>989</v>
      </c>
      <c r="B291" s="23" t="s">
        <v>1515</v>
      </c>
      <c r="C291" s="88">
        <v>2</v>
      </c>
      <c r="D291" s="23" t="s">
        <v>1516</v>
      </c>
      <c r="E291" s="23" t="s">
        <v>1070</v>
      </c>
      <c r="F291" s="89">
        <v>1350.4</v>
      </c>
      <c r="G291" s="90">
        <v>45.013300000000001</v>
      </c>
    </row>
    <row r="292" spans="1:7" ht="15" customHeight="1" x14ac:dyDescent="0.3">
      <c r="A292" s="23" t="s">
        <v>989</v>
      </c>
      <c r="B292" s="23" t="s">
        <v>827</v>
      </c>
      <c r="C292" s="88">
        <v>4</v>
      </c>
      <c r="D292" s="23" t="s">
        <v>828</v>
      </c>
      <c r="E292" s="23" t="s">
        <v>1076</v>
      </c>
      <c r="F292" s="89">
        <v>745.07</v>
      </c>
      <c r="G292" s="90">
        <v>37.253300000000003</v>
      </c>
    </row>
    <row r="293" spans="1:7" ht="15" customHeight="1" x14ac:dyDescent="0.3">
      <c r="A293" s="23" t="s">
        <v>989</v>
      </c>
      <c r="B293" s="23" t="s">
        <v>1517</v>
      </c>
      <c r="C293" s="88">
        <v>3</v>
      </c>
      <c r="D293" s="23" t="s">
        <v>1518</v>
      </c>
      <c r="E293" s="23" t="s">
        <v>1284</v>
      </c>
      <c r="F293" s="89">
        <v>2345.9899999999998</v>
      </c>
      <c r="G293" s="90">
        <v>65.166399999999996</v>
      </c>
    </row>
    <row r="294" spans="1:7" ht="15" customHeight="1" x14ac:dyDescent="0.3">
      <c r="A294" s="23" t="s">
        <v>989</v>
      </c>
      <c r="B294" s="23" t="s">
        <v>1519</v>
      </c>
      <c r="C294" s="88">
        <v>0</v>
      </c>
      <c r="D294" s="23" t="s">
        <v>1520</v>
      </c>
      <c r="E294" s="23" t="s">
        <v>1408</v>
      </c>
      <c r="F294" s="89">
        <v>136</v>
      </c>
      <c r="G294" s="90">
        <v>17</v>
      </c>
    </row>
    <row r="295" spans="1:7" ht="15" customHeight="1" x14ac:dyDescent="0.3">
      <c r="A295" s="23" t="s">
        <v>989</v>
      </c>
      <c r="B295" s="23" t="s">
        <v>1521</v>
      </c>
      <c r="C295" s="88">
        <v>0</v>
      </c>
      <c r="D295" s="23" t="s">
        <v>1522</v>
      </c>
      <c r="E295" s="23" t="s">
        <v>1083</v>
      </c>
      <c r="F295" s="89">
        <v>1214.1600000000001</v>
      </c>
      <c r="G295" s="90">
        <v>39.166400000000003</v>
      </c>
    </row>
    <row r="296" spans="1:7" ht="15" customHeight="1" x14ac:dyDescent="0.3">
      <c r="A296" s="23" t="s">
        <v>989</v>
      </c>
      <c r="B296" s="23" t="s">
        <v>1523</v>
      </c>
      <c r="C296" s="88">
        <v>7</v>
      </c>
      <c r="D296" s="23" t="s">
        <v>1524</v>
      </c>
      <c r="E296" s="23" t="s">
        <v>1076</v>
      </c>
      <c r="F296" s="89">
        <v>2250.67</v>
      </c>
      <c r="G296" s="90">
        <v>45.013300000000001</v>
      </c>
    </row>
    <row r="297" spans="1:7" ht="15" customHeight="1" x14ac:dyDescent="0.3">
      <c r="A297" s="23" t="s">
        <v>989</v>
      </c>
      <c r="B297" s="23" t="s">
        <v>1523</v>
      </c>
      <c r="C297" s="88">
        <v>8</v>
      </c>
      <c r="D297" s="23" t="s">
        <v>1524</v>
      </c>
      <c r="E297" s="23" t="s">
        <v>1272</v>
      </c>
      <c r="F297" s="89">
        <v>315</v>
      </c>
      <c r="G297" s="90">
        <v>35.308</v>
      </c>
    </row>
    <row r="298" spans="1:7" ht="15" customHeight="1" x14ac:dyDescent="0.3">
      <c r="A298" s="23" t="s">
        <v>989</v>
      </c>
      <c r="B298" s="23" t="s">
        <v>1525</v>
      </c>
      <c r="C298" s="88">
        <v>0</v>
      </c>
      <c r="D298" s="23" t="s">
        <v>1526</v>
      </c>
      <c r="E298" s="23" t="s">
        <v>1108</v>
      </c>
      <c r="F298" s="89">
        <v>675.2</v>
      </c>
      <c r="G298" s="90">
        <v>45.013300000000001</v>
      </c>
    </row>
    <row r="299" spans="1:7" ht="15" customHeight="1" x14ac:dyDescent="0.3">
      <c r="A299" s="23" t="s">
        <v>989</v>
      </c>
      <c r="B299" s="23" t="s">
        <v>1527</v>
      </c>
      <c r="C299" s="88">
        <v>1</v>
      </c>
      <c r="D299" s="23" t="s">
        <v>1528</v>
      </c>
      <c r="E299" s="23">
        <v>12504075</v>
      </c>
      <c r="F299" s="89">
        <v>408</v>
      </c>
      <c r="G299" s="90">
        <v>17</v>
      </c>
    </row>
    <row r="300" spans="1:7" ht="15" customHeight="1" x14ac:dyDescent="0.3">
      <c r="A300" s="23" t="s">
        <v>989</v>
      </c>
      <c r="B300" s="23" t="s">
        <v>1527</v>
      </c>
      <c r="C300" s="88">
        <v>2</v>
      </c>
      <c r="D300" s="23" t="s">
        <v>1528</v>
      </c>
      <c r="E300" s="23" t="s">
        <v>1047</v>
      </c>
      <c r="F300" s="89">
        <v>238</v>
      </c>
      <c r="G300" s="90">
        <v>17</v>
      </c>
    </row>
    <row r="301" spans="1:7" ht="15" customHeight="1" x14ac:dyDescent="0.3">
      <c r="A301" s="23" t="s">
        <v>989</v>
      </c>
      <c r="B301" s="23" t="s">
        <v>1529</v>
      </c>
      <c r="C301" s="88">
        <v>1</v>
      </c>
      <c r="D301" s="23" t="s">
        <v>1530</v>
      </c>
      <c r="E301" s="23" t="s">
        <v>1083</v>
      </c>
      <c r="F301" s="89">
        <v>102</v>
      </c>
      <c r="G301" s="90">
        <v>17</v>
      </c>
    </row>
    <row r="302" spans="1:7" ht="15" customHeight="1" x14ac:dyDescent="0.3">
      <c r="A302" s="23" t="s">
        <v>989</v>
      </c>
      <c r="B302" s="23" t="s">
        <v>1529</v>
      </c>
      <c r="C302" s="88">
        <v>0</v>
      </c>
      <c r="D302" s="23" t="s">
        <v>1530</v>
      </c>
      <c r="E302" s="23" t="s">
        <v>1026</v>
      </c>
      <c r="F302" s="89">
        <v>187</v>
      </c>
      <c r="G302" s="90">
        <v>17</v>
      </c>
    </row>
    <row r="303" spans="1:7" ht="15" customHeight="1" x14ac:dyDescent="0.3">
      <c r="A303" s="23" t="s">
        <v>989</v>
      </c>
      <c r="B303" s="23" t="s">
        <v>1531</v>
      </c>
      <c r="C303" s="88">
        <v>0</v>
      </c>
      <c r="D303" s="23" t="s">
        <v>1532</v>
      </c>
      <c r="E303" s="23" t="s">
        <v>1083</v>
      </c>
      <c r="F303" s="89">
        <v>204</v>
      </c>
      <c r="G303" s="90">
        <v>17</v>
      </c>
    </row>
    <row r="304" spans="1:7" ht="15" customHeight="1" x14ac:dyDescent="0.3">
      <c r="A304" s="23" t="s">
        <v>989</v>
      </c>
      <c r="B304" s="23" t="s">
        <v>1533</v>
      </c>
      <c r="C304" s="88">
        <v>1</v>
      </c>
      <c r="D304" s="23" t="s">
        <v>1534</v>
      </c>
      <c r="E304" s="23" t="s">
        <v>1108</v>
      </c>
      <c r="F304" s="89">
        <v>675.2</v>
      </c>
      <c r="G304" s="90">
        <v>45.013300000000001</v>
      </c>
    </row>
    <row r="305" spans="1:7" ht="15" customHeight="1" x14ac:dyDescent="0.3">
      <c r="A305" s="23" t="s">
        <v>989</v>
      </c>
      <c r="B305" s="23" t="s">
        <v>1535</v>
      </c>
      <c r="C305" s="88">
        <v>0</v>
      </c>
      <c r="D305" s="23" t="s">
        <v>1536</v>
      </c>
      <c r="E305" s="23" t="s">
        <v>1537</v>
      </c>
      <c r="F305" s="89">
        <v>1152</v>
      </c>
      <c r="G305" s="90">
        <v>64</v>
      </c>
    </row>
    <row r="306" spans="1:7" ht="15" customHeight="1" x14ac:dyDescent="0.3">
      <c r="A306" s="23" t="s">
        <v>989</v>
      </c>
      <c r="B306" s="23" t="s">
        <v>1538</v>
      </c>
      <c r="C306" s="88">
        <v>0</v>
      </c>
      <c r="D306" s="23" t="s">
        <v>1539</v>
      </c>
      <c r="E306" s="23" t="s">
        <v>1108</v>
      </c>
      <c r="F306" s="89">
        <v>634</v>
      </c>
      <c r="G306" s="90">
        <v>42.266599999999997</v>
      </c>
    </row>
    <row r="307" spans="1:7" ht="15" customHeight="1" x14ac:dyDescent="0.3">
      <c r="A307" s="23" t="s">
        <v>989</v>
      </c>
      <c r="B307" s="23" t="s">
        <v>1540</v>
      </c>
      <c r="C307" s="88">
        <v>1</v>
      </c>
      <c r="D307" s="23" t="s">
        <v>1541</v>
      </c>
      <c r="E307" s="23" t="s">
        <v>1147</v>
      </c>
      <c r="F307" s="89">
        <v>2700.8</v>
      </c>
      <c r="G307" s="90">
        <v>45.013300000000001</v>
      </c>
    </row>
    <row r="308" spans="1:7" ht="15" customHeight="1" x14ac:dyDescent="0.3">
      <c r="A308" s="23" t="s">
        <v>989</v>
      </c>
      <c r="B308" s="23" t="s">
        <v>1542</v>
      </c>
      <c r="C308" s="88">
        <v>0</v>
      </c>
      <c r="D308" s="23" t="s">
        <v>1543</v>
      </c>
      <c r="E308" s="23" t="s">
        <v>1544</v>
      </c>
      <c r="F308" s="89">
        <v>375</v>
      </c>
      <c r="G308" s="90">
        <v>15</v>
      </c>
    </row>
    <row r="309" spans="1:7" ht="15" customHeight="1" x14ac:dyDescent="0.3">
      <c r="A309" s="23" t="s">
        <v>989</v>
      </c>
      <c r="B309" s="23" t="s">
        <v>1545</v>
      </c>
      <c r="C309" s="88">
        <v>2</v>
      </c>
      <c r="D309" s="23" t="s">
        <v>1546</v>
      </c>
      <c r="E309" s="23" t="s">
        <v>1094</v>
      </c>
      <c r="F309" s="89">
        <v>2345.9899999999998</v>
      </c>
      <c r="G309" s="90">
        <v>65.166399999999996</v>
      </c>
    </row>
    <row r="310" spans="1:7" ht="15" customHeight="1" x14ac:dyDescent="0.3">
      <c r="A310" s="23" t="s">
        <v>989</v>
      </c>
      <c r="B310" s="23" t="s">
        <v>1547</v>
      </c>
      <c r="C310" s="88">
        <v>3</v>
      </c>
      <c r="D310" s="23" t="s">
        <v>1548</v>
      </c>
      <c r="E310" s="23" t="s">
        <v>1079</v>
      </c>
      <c r="F310" s="89">
        <v>1350.4</v>
      </c>
      <c r="G310" s="90">
        <v>45.013300000000001</v>
      </c>
    </row>
    <row r="311" spans="1:7" ht="15" customHeight="1" x14ac:dyDescent="0.3">
      <c r="A311" s="23" t="s">
        <v>989</v>
      </c>
      <c r="B311" s="23" t="s">
        <v>1547</v>
      </c>
      <c r="C311" s="88">
        <v>1</v>
      </c>
      <c r="D311" s="23" t="s">
        <v>1548</v>
      </c>
      <c r="E311" s="23" t="s">
        <v>1083</v>
      </c>
      <c r="F311" s="89">
        <v>1667.95</v>
      </c>
      <c r="G311" s="90">
        <v>46.332000000000001</v>
      </c>
    </row>
    <row r="312" spans="1:7" ht="15" customHeight="1" x14ac:dyDescent="0.3">
      <c r="A312" s="23" t="s">
        <v>989</v>
      </c>
      <c r="B312" s="23" t="s">
        <v>1549</v>
      </c>
      <c r="C312" s="88">
        <v>0</v>
      </c>
      <c r="D312" s="23" t="s">
        <v>1550</v>
      </c>
      <c r="E312" s="23" t="s">
        <v>1125</v>
      </c>
      <c r="F312" s="89">
        <v>1116.8499999999999</v>
      </c>
      <c r="G312" s="90">
        <v>60.37</v>
      </c>
    </row>
    <row r="313" spans="1:7" ht="15" customHeight="1" x14ac:dyDescent="0.3">
      <c r="A313" s="23" t="s">
        <v>989</v>
      </c>
      <c r="B313" s="23" t="s">
        <v>848</v>
      </c>
      <c r="C313" s="88">
        <v>4</v>
      </c>
      <c r="D313" s="23" t="s">
        <v>849</v>
      </c>
      <c r="E313" s="23" t="s">
        <v>1076</v>
      </c>
      <c r="F313" s="89">
        <v>1125.33</v>
      </c>
      <c r="G313" s="90">
        <v>45.013300000000001</v>
      </c>
    </row>
    <row r="314" spans="1:7" ht="15" customHeight="1" x14ac:dyDescent="0.3">
      <c r="A314" s="23" t="s">
        <v>989</v>
      </c>
      <c r="B314" s="23" t="s">
        <v>1551</v>
      </c>
      <c r="C314" s="88">
        <v>5</v>
      </c>
      <c r="D314" s="23" t="s">
        <v>1552</v>
      </c>
      <c r="E314" s="23" t="s">
        <v>1094</v>
      </c>
      <c r="F314" s="89">
        <v>1498.91</v>
      </c>
      <c r="G314" s="90">
        <v>65.17</v>
      </c>
    </row>
    <row r="315" spans="1:7" ht="15" customHeight="1" x14ac:dyDescent="0.3">
      <c r="A315" s="23" t="s">
        <v>989</v>
      </c>
      <c r="B315" s="23" t="s">
        <v>1553</v>
      </c>
      <c r="C315" s="88">
        <v>6</v>
      </c>
      <c r="D315" s="23" t="s">
        <v>1554</v>
      </c>
      <c r="E315" s="23" t="s">
        <v>1083</v>
      </c>
      <c r="F315" s="89">
        <v>582.58000000000004</v>
      </c>
      <c r="G315" s="90">
        <v>35.308</v>
      </c>
    </row>
    <row r="316" spans="1:7" ht="15" customHeight="1" x14ac:dyDescent="0.3">
      <c r="A316" s="23" t="s">
        <v>989</v>
      </c>
      <c r="B316" s="23" t="s">
        <v>1555</v>
      </c>
      <c r="C316" s="88">
        <v>0</v>
      </c>
      <c r="D316" s="23" t="s">
        <v>1556</v>
      </c>
      <c r="E316" s="23" t="s">
        <v>1284</v>
      </c>
      <c r="F316" s="89">
        <v>2345.9899999999998</v>
      </c>
      <c r="G316" s="90">
        <v>65.166399999999996</v>
      </c>
    </row>
    <row r="317" spans="1:7" ht="15" customHeight="1" x14ac:dyDescent="0.3">
      <c r="A317" s="23" t="s">
        <v>989</v>
      </c>
      <c r="B317" s="23" t="s">
        <v>1557</v>
      </c>
      <c r="C317" s="88">
        <v>0</v>
      </c>
      <c r="D317" s="23" t="s">
        <v>1558</v>
      </c>
      <c r="E317" s="23" t="s">
        <v>1067</v>
      </c>
      <c r="F317" s="89">
        <v>120.74</v>
      </c>
      <c r="G317" s="90">
        <v>60.372</v>
      </c>
    </row>
    <row r="318" spans="1:7" ht="15" customHeight="1" x14ac:dyDescent="0.3">
      <c r="A318" s="23" t="s">
        <v>989</v>
      </c>
      <c r="B318" s="23" t="s">
        <v>1559</v>
      </c>
      <c r="C318" s="88">
        <v>3</v>
      </c>
      <c r="D318" s="23" t="s">
        <v>1560</v>
      </c>
      <c r="E318" s="23" t="s">
        <v>1108</v>
      </c>
      <c r="F318" s="89">
        <v>2025.6</v>
      </c>
      <c r="G318" s="90">
        <v>45.013300000000001</v>
      </c>
    </row>
    <row r="319" spans="1:7" ht="15" customHeight="1" x14ac:dyDescent="0.3">
      <c r="A319" s="23" t="s">
        <v>989</v>
      </c>
      <c r="B319" s="23" t="s">
        <v>1561</v>
      </c>
      <c r="C319" s="88">
        <v>0</v>
      </c>
      <c r="D319" s="23" t="s">
        <v>1562</v>
      </c>
      <c r="E319" s="23" t="s">
        <v>1021</v>
      </c>
      <c r="F319" s="89">
        <v>119</v>
      </c>
      <c r="G319" s="90">
        <v>17</v>
      </c>
    </row>
    <row r="320" spans="1:7" ht="15" customHeight="1" x14ac:dyDescent="0.3">
      <c r="A320" s="23" t="s">
        <v>989</v>
      </c>
      <c r="B320" s="23" t="s">
        <v>1563</v>
      </c>
      <c r="C320" s="88">
        <v>0</v>
      </c>
      <c r="D320" s="23" t="s">
        <v>1564</v>
      </c>
      <c r="E320" s="23" t="s">
        <v>1094</v>
      </c>
      <c r="F320" s="89">
        <v>2346.12</v>
      </c>
      <c r="G320" s="90">
        <v>65.17</v>
      </c>
    </row>
    <row r="321" spans="1:7" ht="15" customHeight="1" x14ac:dyDescent="0.3">
      <c r="A321" s="23" t="s">
        <v>989</v>
      </c>
      <c r="B321" s="23" t="s">
        <v>1565</v>
      </c>
      <c r="C321" s="88">
        <v>0</v>
      </c>
      <c r="D321" s="23" t="s">
        <v>1566</v>
      </c>
      <c r="E321" s="23" t="s">
        <v>1030</v>
      </c>
      <c r="F321" s="89">
        <v>1586.09</v>
      </c>
      <c r="G321" s="90">
        <v>35.308</v>
      </c>
    </row>
    <row r="322" spans="1:7" ht="15" customHeight="1" x14ac:dyDescent="0.3">
      <c r="A322" s="23" t="s">
        <v>989</v>
      </c>
      <c r="B322" s="23" t="s">
        <v>1567</v>
      </c>
      <c r="C322" s="88">
        <v>1</v>
      </c>
      <c r="D322" s="23" t="s">
        <v>1568</v>
      </c>
      <c r="E322" s="23" t="s">
        <v>1080</v>
      </c>
      <c r="F322" s="89">
        <v>248.2</v>
      </c>
      <c r="G322" s="90">
        <v>17</v>
      </c>
    </row>
    <row r="323" spans="1:7" ht="15" customHeight="1" x14ac:dyDescent="0.3">
      <c r="A323" s="23" t="s">
        <v>989</v>
      </c>
      <c r="B323" s="23" t="s">
        <v>1567</v>
      </c>
      <c r="C323" s="88">
        <v>0</v>
      </c>
      <c r="D323" s="23" t="s">
        <v>1568</v>
      </c>
      <c r="E323" s="23" t="s">
        <v>1083</v>
      </c>
      <c r="F323" s="89">
        <v>225.25</v>
      </c>
      <c r="G323" s="90">
        <v>17</v>
      </c>
    </row>
    <row r="324" spans="1:7" ht="15" customHeight="1" x14ac:dyDescent="0.3">
      <c r="A324" s="23" t="s">
        <v>989</v>
      </c>
      <c r="B324" s="23" t="s">
        <v>1569</v>
      </c>
      <c r="C324" s="88">
        <v>0</v>
      </c>
      <c r="D324" s="23" t="s">
        <v>1570</v>
      </c>
      <c r="E324" s="23" t="s">
        <v>1067</v>
      </c>
      <c r="F324" s="89">
        <v>362.22</v>
      </c>
      <c r="G324" s="90">
        <v>60.37</v>
      </c>
    </row>
    <row r="325" spans="1:7" ht="15" customHeight="1" x14ac:dyDescent="0.3">
      <c r="A325" s="23" t="s">
        <v>989</v>
      </c>
      <c r="B325" s="23" t="s">
        <v>1571</v>
      </c>
      <c r="C325" s="88">
        <v>0</v>
      </c>
      <c r="D325" s="23" t="s">
        <v>1572</v>
      </c>
      <c r="E325" s="23" t="s">
        <v>1083</v>
      </c>
      <c r="F325" s="89">
        <v>204</v>
      </c>
      <c r="G325" s="90">
        <v>17</v>
      </c>
    </row>
    <row r="326" spans="1:7" ht="15" customHeight="1" x14ac:dyDescent="0.3">
      <c r="A326" s="23" t="s">
        <v>989</v>
      </c>
      <c r="B326" s="23" t="s">
        <v>1573</v>
      </c>
      <c r="C326" s="88">
        <v>0</v>
      </c>
      <c r="D326" s="23" t="s">
        <v>1574</v>
      </c>
      <c r="E326" s="23" t="s">
        <v>1575</v>
      </c>
      <c r="F326" s="89">
        <v>36.75</v>
      </c>
      <c r="G326" s="90">
        <v>21</v>
      </c>
    </row>
    <row r="327" spans="1:7" ht="15" customHeight="1" x14ac:dyDescent="0.3">
      <c r="A327" s="23" t="s">
        <v>989</v>
      </c>
      <c r="B327" s="23" t="s">
        <v>1576</v>
      </c>
      <c r="C327" s="88">
        <v>1</v>
      </c>
      <c r="D327" s="23" t="s">
        <v>1577</v>
      </c>
      <c r="E327" s="23" t="s">
        <v>1061</v>
      </c>
      <c r="F327" s="89">
        <v>706.65</v>
      </c>
      <c r="G327" s="90">
        <v>21</v>
      </c>
    </row>
    <row r="328" spans="1:7" ht="15" customHeight="1" x14ac:dyDescent="0.3">
      <c r="A328" s="23" t="s">
        <v>989</v>
      </c>
      <c r="B328" s="23" t="s">
        <v>1578</v>
      </c>
      <c r="C328" s="88">
        <v>0</v>
      </c>
      <c r="D328" s="23" t="s">
        <v>1579</v>
      </c>
      <c r="E328" s="23" t="s">
        <v>1061</v>
      </c>
      <c r="F328" s="89">
        <v>1980</v>
      </c>
      <c r="G328" s="90">
        <v>55</v>
      </c>
    </row>
    <row r="329" spans="1:7" ht="15" customHeight="1" x14ac:dyDescent="0.3">
      <c r="A329" s="23" t="s">
        <v>989</v>
      </c>
      <c r="B329" s="23" t="s">
        <v>1580</v>
      </c>
      <c r="C329" s="88">
        <v>0</v>
      </c>
      <c r="D329" s="23" t="s">
        <v>1581</v>
      </c>
      <c r="E329" s="23" t="s">
        <v>1125</v>
      </c>
      <c r="F329" s="89">
        <v>905.58</v>
      </c>
      <c r="G329" s="90">
        <v>60.372</v>
      </c>
    </row>
    <row r="330" spans="1:7" ht="15" customHeight="1" x14ac:dyDescent="0.3">
      <c r="A330" s="23" t="s">
        <v>989</v>
      </c>
      <c r="B330" s="23" t="s">
        <v>1582</v>
      </c>
      <c r="C330" s="88">
        <v>0</v>
      </c>
      <c r="D330" s="23" t="s">
        <v>1583</v>
      </c>
      <c r="E330" s="23" t="s">
        <v>1083</v>
      </c>
      <c r="F330" s="89">
        <v>340</v>
      </c>
      <c r="G330" s="90">
        <v>17</v>
      </c>
    </row>
    <row r="331" spans="1:7" ht="15" customHeight="1" x14ac:dyDescent="0.3">
      <c r="A331" s="23" t="s">
        <v>989</v>
      </c>
      <c r="B331" s="23" t="s">
        <v>1584</v>
      </c>
      <c r="C331" s="88">
        <v>0</v>
      </c>
      <c r="D331" s="23" t="s">
        <v>1585</v>
      </c>
      <c r="E331" s="23" t="s">
        <v>1103</v>
      </c>
      <c r="F331" s="89">
        <v>2263.9499999999998</v>
      </c>
      <c r="G331" s="90">
        <v>60.372</v>
      </c>
    </row>
    <row r="332" spans="1:7" ht="15" customHeight="1" x14ac:dyDescent="0.3">
      <c r="A332" s="23" t="s">
        <v>989</v>
      </c>
      <c r="B332" s="23" t="s">
        <v>1586</v>
      </c>
      <c r="C332" s="88">
        <v>0</v>
      </c>
      <c r="D332" s="23" t="s">
        <v>1587</v>
      </c>
      <c r="E332" s="23" t="s">
        <v>1108</v>
      </c>
      <c r="F332" s="89">
        <v>1117.5999999999999</v>
      </c>
      <c r="G332" s="90">
        <v>37.253300000000003</v>
      </c>
    </row>
    <row r="333" spans="1:7" ht="15" customHeight="1" x14ac:dyDescent="0.3">
      <c r="A333" s="23" t="s">
        <v>989</v>
      </c>
      <c r="B333" s="23" t="s">
        <v>1588</v>
      </c>
      <c r="C333" s="88">
        <v>1</v>
      </c>
      <c r="D333" s="23" t="s">
        <v>1589</v>
      </c>
      <c r="E333" s="23">
        <v>12504425</v>
      </c>
      <c r="F333" s="89">
        <v>317.79000000000002</v>
      </c>
      <c r="G333" s="90">
        <v>35.31</v>
      </c>
    </row>
    <row r="334" spans="1:7" ht="15" customHeight="1" x14ac:dyDescent="0.3">
      <c r="A334" s="23" t="s">
        <v>989</v>
      </c>
      <c r="B334" s="23" t="s">
        <v>1588</v>
      </c>
      <c r="C334" s="88">
        <v>0</v>
      </c>
      <c r="D334" s="23" t="s">
        <v>1589</v>
      </c>
      <c r="E334" s="23" t="s">
        <v>1061</v>
      </c>
      <c r="F334" s="89">
        <v>211.86</v>
      </c>
      <c r="G334" s="90">
        <v>35.31</v>
      </c>
    </row>
    <row r="335" spans="1:7" ht="15" customHeight="1" x14ac:dyDescent="0.3">
      <c r="A335" s="23" t="s">
        <v>989</v>
      </c>
      <c r="B335" s="23" t="s">
        <v>1590</v>
      </c>
      <c r="C335" s="88">
        <v>2</v>
      </c>
      <c r="D335" s="23" t="s">
        <v>1591</v>
      </c>
      <c r="E335" s="23" t="s">
        <v>1094</v>
      </c>
      <c r="F335" s="89">
        <v>2345.9899999999998</v>
      </c>
      <c r="G335" s="90">
        <v>65.166399999999996</v>
      </c>
    </row>
    <row r="336" spans="1:7" ht="15" customHeight="1" x14ac:dyDescent="0.3">
      <c r="A336" s="23" t="s">
        <v>989</v>
      </c>
      <c r="B336" s="23" t="s">
        <v>1592</v>
      </c>
      <c r="C336" s="88">
        <v>1</v>
      </c>
      <c r="D336" s="23" t="s">
        <v>1593</v>
      </c>
      <c r="E336" s="23" t="s">
        <v>1103</v>
      </c>
      <c r="F336" s="89">
        <v>1479.11</v>
      </c>
      <c r="G336" s="90">
        <v>60.372</v>
      </c>
    </row>
    <row r="337" spans="1:7" ht="15" customHeight="1" x14ac:dyDescent="0.3">
      <c r="A337" s="23" t="s">
        <v>989</v>
      </c>
      <c r="B337" s="23" t="s">
        <v>1594</v>
      </c>
      <c r="C337" s="88">
        <v>21</v>
      </c>
      <c r="D337" s="23" t="s">
        <v>1595</v>
      </c>
      <c r="E337" s="23" t="s">
        <v>1284</v>
      </c>
      <c r="F337" s="89">
        <v>2345.9899999999998</v>
      </c>
      <c r="G337" s="90">
        <v>65.166399999999996</v>
      </c>
    </row>
    <row r="338" spans="1:7" ht="15" customHeight="1" x14ac:dyDescent="0.3">
      <c r="A338" s="23" t="s">
        <v>989</v>
      </c>
      <c r="B338" s="23" t="s">
        <v>1596</v>
      </c>
      <c r="C338" s="88">
        <v>4</v>
      </c>
      <c r="D338" s="23" t="s">
        <v>1597</v>
      </c>
      <c r="E338" s="23" t="s">
        <v>1176</v>
      </c>
      <c r="F338" s="89">
        <v>675.2</v>
      </c>
      <c r="G338" s="90">
        <v>45.013300000000001</v>
      </c>
    </row>
    <row r="339" spans="1:7" ht="15" customHeight="1" x14ac:dyDescent="0.3">
      <c r="A339" s="23" t="s">
        <v>989</v>
      </c>
      <c r="B339" s="23" t="s">
        <v>1596</v>
      </c>
      <c r="C339" s="88">
        <v>3</v>
      </c>
      <c r="D339" s="23" t="s">
        <v>1597</v>
      </c>
      <c r="E339" s="23" t="s">
        <v>1027</v>
      </c>
      <c r="F339" s="89">
        <v>1667.95</v>
      </c>
      <c r="G339" s="90">
        <v>46.332000000000001</v>
      </c>
    </row>
    <row r="340" spans="1:7" ht="15" customHeight="1" x14ac:dyDescent="0.3">
      <c r="A340" s="23" t="s">
        <v>989</v>
      </c>
      <c r="B340" s="23" t="s">
        <v>1598</v>
      </c>
      <c r="C340" s="88">
        <v>1</v>
      </c>
      <c r="D340" s="23" t="s">
        <v>1599</v>
      </c>
      <c r="E340" s="23">
        <v>12504425</v>
      </c>
      <c r="F340" s="89">
        <v>562.16</v>
      </c>
      <c r="G340" s="90">
        <v>35.308</v>
      </c>
    </row>
    <row r="341" spans="1:7" ht="15" customHeight="1" x14ac:dyDescent="0.3">
      <c r="A341" s="23" t="s">
        <v>989</v>
      </c>
      <c r="B341" s="23" t="s">
        <v>1598</v>
      </c>
      <c r="C341" s="88">
        <v>0</v>
      </c>
      <c r="D341" s="23" t="s">
        <v>1599</v>
      </c>
      <c r="E341" s="23" t="s">
        <v>1061</v>
      </c>
      <c r="F341" s="89">
        <v>697.88</v>
      </c>
      <c r="G341" s="90">
        <v>50</v>
      </c>
    </row>
    <row r="342" spans="1:7" ht="15" customHeight="1" x14ac:dyDescent="0.3">
      <c r="A342" s="23" t="s">
        <v>989</v>
      </c>
      <c r="B342" s="23" t="s">
        <v>1598</v>
      </c>
      <c r="C342" s="88">
        <v>2</v>
      </c>
      <c r="D342" s="23" t="s">
        <v>1599</v>
      </c>
      <c r="E342" s="23" t="s">
        <v>1061</v>
      </c>
      <c r="F342" s="89">
        <v>375</v>
      </c>
      <c r="G342" s="90">
        <v>38.7712</v>
      </c>
    </row>
    <row r="343" spans="1:7" ht="15" customHeight="1" x14ac:dyDescent="0.3">
      <c r="A343" s="23" t="s">
        <v>989</v>
      </c>
      <c r="B343" s="23" t="s">
        <v>1600</v>
      </c>
      <c r="C343" s="88">
        <v>0</v>
      </c>
      <c r="D343" s="23" t="s">
        <v>1601</v>
      </c>
      <c r="E343" s="23" t="s">
        <v>1083</v>
      </c>
      <c r="F343" s="89">
        <v>102</v>
      </c>
      <c r="G343" s="90">
        <v>17</v>
      </c>
    </row>
    <row r="344" spans="1:7" ht="15" customHeight="1" x14ac:dyDescent="0.3">
      <c r="A344" s="23" t="s">
        <v>989</v>
      </c>
      <c r="B344" s="23" t="s">
        <v>1602</v>
      </c>
      <c r="C344" s="88">
        <v>0</v>
      </c>
      <c r="D344" s="23" t="s">
        <v>1603</v>
      </c>
      <c r="E344" s="23" t="s">
        <v>1176</v>
      </c>
      <c r="F344" s="89">
        <v>598.71</v>
      </c>
      <c r="G344" s="90">
        <v>39.914299999999997</v>
      </c>
    </row>
    <row r="345" spans="1:7" ht="15" customHeight="1" x14ac:dyDescent="0.3">
      <c r="A345" s="23" t="s">
        <v>989</v>
      </c>
      <c r="B345" s="23" t="s">
        <v>1604</v>
      </c>
      <c r="C345" s="88">
        <v>0</v>
      </c>
      <c r="D345" s="23" t="s">
        <v>1605</v>
      </c>
      <c r="E345" s="23" t="s">
        <v>1176</v>
      </c>
      <c r="F345" s="89">
        <v>2025.6</v>
      </c>
      <c r="G345" s="90">
        <v>45.013300000000001</v>
      </c>
    </row>
    <row r="346" spans="1:7" ht="15" customHeight="1" x14ac:dyDescent="0.3">
      <c r="A346" s="23" t="s">
        <v>989</v>
      </c>
      <c r="B346" s="23" t="s">
        <v>1606</v>
      </c>
      <c r="C346" s="88">
        <v>0</v>
      </c>
      <c r="D346" s="23" t="s">
        <v>1607</v>
      </c>
      <c r="E346" s="23" t="s">
        <v>992</v>
      </c>
      <c r="F346" s="89">
        <v>1059.24</v>
      </c>
      <c r="G346" s="90">
        <v>35.308</v>
      </c>
    </row>
    <row r="347" spans="1:7" ht="15" customHeight="1" x14ac:dyDescent="0.3">
      <c r="A347" s="23" t="s">
        <v>989</v>
      </c>
      <c r="B347" s="23" t="s">
        <v>1608</v>
      </c>
      <c r="C347" s="88">
        <v>0</v>
      </c>
      <c r="D347" s="23" t="s">
        <v>1609</v>
      </c>
      <c r="E347" s="23" t="s">
        <v>1272</v>
      </c>
      <c r="F347" s="89">
        <v>1482.94</v>
      </c>
      <c r="G347" s="90">
        <v>35.308</v>
      </c>
    </row>
    <row r="348" spans="1:7" ht="15" customHeight="1" x14ac:dyDescent="0.3">
      <c r="A348" s="23" t="s">
        <v>989</v>
      </c>
      <c r="B348" s="23" t="s">
        <v>1610</v>
      </c>
      <c r="C348" s="88">
        <v>0</v>
      </c>
      <c r="D348" s="23" t="s">
        <v>1611</v>
      </c>
      <c r="E348" s="23" t="s">
        <v>1612</v>
      </c>
      <c r="F348" s="89">
        <v>900.27</v>
      </c>
      <c r="G348" s="90">
        <v>45.013300000000001</v>
      </c>
    </row>
    <row r="349" spans="1:7" ht="15" customHeight="1" x14ac:dyDescent="0.3">
      <c r="A349" s="23" t="s">
        <v>989</v>
      </c>
      <c r="B349" s="23" t="s">
        <v>1613</v>
      </c>
      <c r="C349" s="88">
        <v>0</v>
      </c>
      <c r="D349" s="23" t="s">
        <v>1614</v>
      </c>
      <c r="E349" s="23" t="s">
        <v>1125</v>
      </c>
      <c r="F349" s="89">
        <v>2535.62</v>
      </c>
      <c r="G349" s="90">
        <v>60.372</v>
      </c>
    </row>
    <row r="350" spans="1:7" ht="15" customHeight="1" x14ac:dyDescent="0.3">
      <c r="A350" s="23" t="s">
        <v>989</v>
      </c>
      <c r="B350" s="23" t="s">
        <v>1615</v>
      </c>
      <c r="C350" s="88">
        <v>0</v>
      </c>
      <c r="D350" s="23" t="s">
        <v>1616</v>
      </c>
      <c r="E350" s="23" t="s">
        <v>992</v>
      </c>
      <c r="F350" s="89">
        <v>648.09</v>
      </c>
      <c r="G350" s="90">
        <v>36.004800000000003</v>
      </c>
    </row>
    <row r="351" spans="1:7" ht="15" customHeight="1" x14ac:dyDescent="0.3">
      <c r="A351" s="23" t="s">
        <v>989</v>
      </c>
      <c r="B351" s="23" t="s">
        <v>1617</v>
      </c>
      <c r="C351" s="88">
        <v>2</v>
      </c>
      <c r="D351" s="23" t="s">
        <v>1618</v>
      </c>
      <c r="E351" s="23" t="s">
        <v>1079</v>
      </c>
      <c r="F351" s="89">
        <v>675.2</v>
      </c>
      <c r="G351" s="90">
        <v>96.457099999999997</v>
      </c>
    </row>
    <row r="352" spans="1:7" ht="15" customHeight="1" x14ac:dyDescent="0.3">
      <c r="A352" s="23" t="s">
        <v>989</v>
      </c>
      <c r="B352" s="23" t="s">
        <v>1617</v>
      </c>
      <c r="C352" s="88">
        <v>4</v>
      </c>
      <c r="D352" s="23" t="s">
        <v>1618</v>
      </c>
      <c r="E352" s="23" t="s">
        <v>1619</v>
      </c>
      <c r="F352" s="89">
        <v>1446.86</v>
      </c>
      <c r="G352" s="90">
        <v>45.013300000000001</v>
      </c>
    </row>
    <row r="353" spans="1:7" ht="15" customHeight="1" x14ac:dyDescent="0.3">
      <c r="A353" s="23" t="s">
        <v>989</v>
      </c>
      <c r="B353" s="23" t="s">
        <v>1620</v>
      </c>
      <c r="C353" s="88">
        <v>0</v>
      </c>
      <c r="D353" s="23" t="s">
        <v>1621</v>
      </c>
      <c r="E353" s="23" t="s">
        <v>1176</v>
      </c>
      <c r="F353" s="89">
        <v>765.2</v>
      </c>
      <c r="G353" s="90">
        <v>45.013300000000001</v>
      </c>
    </row>
    <row r="354" spans="1:7" ht="15" customHeight="1" x14ac:dyDescent="0.3">
      <c r="A354" s="23" t="s">
        <v>989</v>
      </c>
      <c r="B354" s="23" t="s">
        <v>1622</v>
      </c>
      <c r="C354" s="88">
        <v>0</v>
      </c>
      <c r="D354" s="23" t="s">
        <v>1623</v>
      </c>
      <c r="E354" s="23" t="s">
        <v>1152</v>
      </c>
      <c r="F354" s="89">
        <v>247.32</v>
      </c>
      <c r="G354" s="90">
        <v>12.3659</v>
      </c>
    </row>
    <row r="355" spans="1:7" ht="15" customHeight="1" x14ac:dyDescent="0.3">
      <c r="A355" s="23" t="s">
        <v>989</v>
      </c>
      <c r="B355" s="23" t="s">
        <v>1624</v>
      </c>
      <c r="C355" s="88">
        <v>1</v>
      </c>
      <c r="D355" s="23" t="s">
        <v>1625</v>
      </c>
      <c r="E355" s="23" t="s">
        <v>1165</v>
      </c>
      <c r="F355" s="89">
        <v>1093.71</v>
      </c>
      <c r="G355" s="90">
        <v>109.37139999999999</v>
      </c>
    </row>
    <row r="356" spans="1:7" ht="15" customHeight="1" x14ac:dyDescent="0.3">
      <c r="A356" s="23" t="s">
        <v>989</v>
      </c>
      <c r="B356" s="23" t="s">
        <v>1626</v>
      </c>
      <c r="C356" s="88">
        <v>1</v>
      </c>
      <c r="D356" s="23" t="s">
        <v>1627</v>
      </c>
      <c r="E356" s="23" t="s">
        <v>1061</v>
      </c>
      <c r="F356" s="89">
        <v>1370.82</v>
      </c>
      <c r="G356" s="90">
        <v>39.166400000000003</v>
      </c>
    </row>
    <row r="357" spans="1:7" ht="15" customHeight="1" x14ac:dyDescent="0.3">
      <c r="A357" s="23" t="s">
        <v>989</v>
      </c>
      <c r="B357" s="23" t="s">
        <v>1626</v>
      </c>
      <c r="C357" s="88">
        <v>0</v>
      </c>
      <c r="D357" s="23" t="s">
        <v>1627</v>
      </c>
      <c r="E357" s="23" t="s">
        <v>1061</v>
      </c>
      <c r="F357" s="89">
        <v>178.5</v>
      </c>
      <c r="G357" s="90">
        <v>21</v>
      </c>
    </row>
    <row r="358" spans="1:7" ht="15" customHeight="1" x14ac:dyDescent="0.3">
      <c r="A358" s="23" t="s">
        <v>989</v>
      </c>
      <c r="B358" s="23" t="s">
        <v>1628</v>
      </c>
      <c r="C358" s="88">
        <v>0</v>
      </c>
      <c r="D358" s="23" t="s">
        <v>1629</v>
      </c>
      <c r="E358" s="23" t="s">
        <v>1067</v>
      </c>
      <c r="F358" s="89">
        <v>603.72</v>
      </c>
      <c r="G358" s="90">
        <v>60.372</v>
      </c>
    </row>
    <row r="359" spans="1:7" ht="15" customHeight="1" x14ac:dyDescent="0.3">
      <c r="A359" s="23" t="s">
        <v>989</v>
      </c>
      <c r="B359" s="23" t="s">
        <v>1630</v>
      </c>
      <c r="C359" s="88">
        <v>1</v>
      </c>
      <c r="D359" s="23" t="s">
        <v>1631</v>
      </c>
      <c r="E359" s="23" t="s">
        <v>1187</v>
      </c>
      <c r="F359" s="89">
        <v>588</v>
      </c>
      <c r="G359" s="90">
        <v>21</v>
      </c>
    </row>
    <row r="360" spans="1:7" ht="15" customHeight="1" x14ac:dyDescent="0.3">
      <c r="A360" s="23" t="s">
        <v>989</v>
      </c>
      <c r="B360" s="23" t="s">
        <v>1632</v>
      </c>
      <c r="C360" s="88">
        <v>1</v>
      </c>
      <c r="D360" s="23" t="s">
        <v>1633</v>
      </c>
      <c r="E360" s="23" t="s">
        <v>1147</v>
      </c>
      <c r="F360" s="89">
        <v>675.2</v>
      </c>
      <c r="G360" s="90">
        <v>45.013300000000001</v>
      </c>
    </row>
    <row r="361" spans="1:7" ht="15" customHeight="1" x14ac:dyDescent="0.3">
      <c r="A361" s="23" t="s">
        <v>989</v>
      </c>
      <c r="B361" s="23" t="s">
        <v>885</v>
      </c>
      <c r="C361" s="88">
        <v>0</v>
      </c>
      <c r="D361" s="23" t="s">
        <v>886</v>
      </c>
      <c r="E361" s="23" t="s">
        <v>1272</v>
      </c>
      <c r="F361" s="89">
        <v>185.33</v>
      </c>
      <c r="G361" s="90">
        <v>46.332000000000001</v>
      </c>
    </row>
    <row r="362" spans="1:7" ht="15" customHeight="1" x14ac:dyDescent="0.3">
      <c r="A362" s="23" t="s">
        <v>989</v>
      </c>
      <c r="B362" s="23" t="s">
        <v>1634</v>
      </c>
      <c r="C362" s="88">
        <v>0</v>
      </c>
      <c r="D362" s="23" t="s">
        <v>1635</v>
      </c>
      <c r="E362" s="23" t="s">
        <v>1103</v>
      </c>
      <c r="F362" s="89">
        <v>603.72</v>
      </c>
      <c r="G362" s="90">
        <v>60.372</v>
      </c>
    </row>
    <row r="363" spans="1:7" ht="15" customHeight="1" x14ac:dyDescent="0.3">
      <c r="A363" s="23" t="s">
        <v>989</v>
      </c>
      <c r="B363" s="23" t="s">
        <v>1636</v>
      </c>
      <c r="C363" s="88">
        <v>0</v>
      </c>
      <c r="D363" s="23" t="s">
        <v>1637</v>
      </c>
      <c r="E363" s="23" t="s">
        <v>1125</v>
      </c>
      <c r="F363" s="89">
        <v>487.33</v>
      </c>
      <c r="G363" s="90">
        <v>74.973600000000005</v>
      </c>
    </row>
    <row r="364" spans="1:7" ht="15" customHeight="1" x14ac:dyDescent="0.3">
      <c r="A364" s="23" t="s">
        <v>989</v>
      </c>
      <c r="B364" s="23" t="s">
        <v>889</v>
      </c>
      <c r="C364" s="88">
        <v>17</v>
      </c>
      <c r="D364" s="23" t="s">
        <v>890</v>
      </c>
      <c r="E364" s="23" t="s">
        <v>1079</v>
      </c>
      <c r="F364" s="89">
        <v>1446.86</v>
      </c>
      <c r="G364" s="90">
        <v>96.457099999999997</v>
      </c>
    </row>
    <row r="365" spans="1:7" ht="15" customHeight="1" x14ac:dyDescent="0.3">
      <c r="A365" s="23" t="s">
        <v>989</v>
      </c>
      <c r="B365" s="23" t="s">
        <v>889</v>
      </c>
      <c r="C365" s="88">
        <v>18</v>
      </c>
      <c r="D365" s="23" t="s">
        <v>890</v>
      </c>
      <c r="E365" s="23" t="s">
        <v>1079</v>
      </c>
      <c r="F365" s="89">
        <v>675.2</v>
      </c>
      <c r="G365" s="90">
        <v>45.013300000000001</v>
      </c>
    </row>
    <row r="366" spans="1:7" ht="15" customHeight="1" x14ac:dyDescent="0.3">
      <c r="A366" s="23" t="s">
        <v>989</v>
      </c>
      <c r="B366" s="23" t="s">
        <v>1638</v>
      </c>
      <c r="C366" s="88">
        <v>0</v>
      </c>
      <c r="D366" s="23" t="s">
        <v>1639</v>
      </c>
      <c r="E366" s="23" t="s">
        <v>1067</v>
      </c>
      <c r="F366" s="89">
        <v>120.74</v>
      </c>
      <c r="G366" s="90">
        <v>60.372</v>
      </c>
    </row>
    <row r="367" spans="1:7" ht="15" customHeight="1" x14ac:dyDescent="0.3">
      <c r="A367" s="23" t="s">
        <v>989</v>
      </c>
      <c r="B367" s="23" t="s">
        <v>1640</v>
      </c>
      <c r="C367" s="88">
        <v>1</v>
      </c>
      <c r="D367" s="23" t="s">
        <v>1641</v>
      </c>
      <c r="E367" s="23" t="s">
        <v>1272</v>
      </c>
      <c r="F367" s="89">
        <v>1667.95</v>
      </c>
      <c r="G367" s="90">
        <v>45.013300000000001</v>
      </c>
    </row>
    <row r="368" spans="1:7" ht="15" customHeight="1" x14ac:dyDescent="0.3">
      <c r="A368" s="23" t="s">
        <v>989</v>
      </c>
      <c r="B368" s="23" t="s">
        <v>1640</v>
      </c>
      <c r="C368" s="88">
        <v>2</v>
      </c>
      <c r="D368" s="23" t="s">
        <v>1641</v>
      </c>
      <c r="E368" s="23" t="s">
        <v>1108</v>
      </c>
      <c r="F368" s="89">
        <v>2025.6</v>
      </c>
      <c r="G368" s="90">
        <v>46.332000000000001</v>
      </c>
    </row>
    <row r="369" spans="1:7" ht="15" customHeight="1" x14ac:dyDescent="0.3">
      <c r="A369" s="23" t="s">
        <v>989</v>
      </c>
      <c r="B369" s="23" t="s">
        <v>1642</v>
      </c>
      <c r="C369" s="88">
        <v>0</v>
      </c>
      <c r="D369" s="23" t="s">
        <v>1643</v>
      </c>
      <c r="E369" s="23" t="s">
        <v>1644</v>
      </c>
      <c r="F369" s="89">
        <v>720</v>
      </c>
      <c r="G369" s="90">
        <v>20</v>
      </c>
    </row>
    <row r="370" spans="1:7" ht="15" customHeight="1" x14ac:dyDescent="0.3">
      <c r="A370" s="23" t="s">
        <v>989</v>
      </c>
      <c r="B370" s="23" t="s">
        <v>1645</v>
      </c>
      <c r="C370" s="88">
        <v>0</v>
      </c>
      <c r="D370" s="23" t="s">
        <v>1646</v>
      </c>
      <c r="E370" s="23" t="s">
        <v>1076</v>
      </c>
      <c r="F370" s="89">
        <v>4051.2</v>
      </c>
      <c r="G370" s="90">
        <v>57.874299999999998</v>
      </c>
    </row>
    <row r="371" spans="1:7" ht="15" customHeight="1" x14ac:dyDescent="0.3">
      <c r="A371" s="23" t="s">
        <v>989</v>
      </c>
      <c r="B371" s="23" t="s">
        <v>1647</v>
      </c>
      <c r="C371" s="88">
        <v>0</v>
      </c>
      <c r="D371" s="23" t="s">
        <v>1648</v>
      </c>
      <c r="E371" s="23" t="s">
        <v>1094</v>
      </c>
      <c r="F371" s="89">
        <v>3519.18</v>
      </c>
      <c r="G371" s="90">
        <v>65.17</v>
      </c>
    </row>
    <row r="372" spans="1:7" ht="15" customHeight="1" x14ac:dyDescent="0.3">
      <c r="A372" s="23" t="s">
        <v>989</v>
      </c>
      <c r="B372" s="23" t="s">
        <v>1649</v>
      </c>
      <c r="C372" s="88">
        <v>0</v>
      </c>
      <c r="D372" s="23" t="s">
        <v>1650</v>
      </c>
      <c r="E372" s="23" t="s">
        <v>1070</v>
      </c>
      <c r="F372" s="89">
        <v>675.2</v>
      </c>
      <c r="G372" s="90">
        <v>45.013300000000001</v>
      </c>
    </row>
    <row r="373" spans="1:7" ht="15" customHeight="1" x14ac:dyDescent="0.3">
      <c r="A373" s="23" t="s">
        <v>989</v>
      </c>
      <c r="B373" s="23" t="s">
        <v>1651</v>
      </c>
      <c r="C373" s="88">
        <v>0</v>
      </c>
      <c r="D373" s="23" t="s">
        <v>1652</v>
      </c>
      <c r="E373" s="23" t="s">
        <v>1083</v>
      </c>
      <c r="F373" s="89">
        <v>102</v>
      </c>
      <c r="G373" s="90">
        <v>17</v>
      </c>
    </row>
    <row r="374" spans="1:7" ht="15" customHeight="1" x14ac:dyDescent="0.3">
      <c r="A374" s="23" t="s">
        <v>989</v>
      </c>
      <c r="B374" s="23" t="s">
        <v>1653</v>
      </c>
      <c r="C374" s="88">
        <v>0</v>
      </c>
      <c r="D374" s="23" t="s">
        <v>1654</v>
      </c>
      <c r="E374" s="23" t="s">
        <v>1147</v>
      </c>
      <c r="F374" s="89">
        <v>1008.27</v>
      </c>
      <c r="G374" s="90">
        <v>40.3307</v>
      </c>
    </row>
    <row r="375" spans="1:7" ht="15" customHeight="1" x14ac:dyDescent="0.3">
      <c r="A375" s="23" t="s">
        <v>989</v>
      </c>
      <c r="B375" s="23" t="s">
        <v>1655</v>
      </c>
      <c r="C375" s="88">
        <v>0</v>
      </c>
      <c r="D375" s="23" t="s">
        <v>1656</v>
      </c>
      <c r="E375" s="23" t="s">
        <v>1067</v>
      </c>
      <c r="F375" s="89">
        <v>422.59</v>
      </c>
      <c r="G375" s="90">
        <v>60.37</v>
      </c>
    </row>
    <row r="376" spans="1:7" ht="15" customHeight="1" x14ac:dyDescent="0.3">
      <c r="A376" s="23" t="s">
        <v>989</v>
      </c>
      <c r="B376" s="23" t="s">
        <v>1657</v>
      </c>
      <c r="C376" s="88">
        <v>0</v>
      </c>
      <c r="D376" s="23" t="s">
        <v>1658</v>
      </c>
      <c r="E376" s="23" t="s">
        <v>1094</v>
      </c>
      <c r="F376" s="89">
        <v>2346.12</v>
      </c>
      <c r="G376" s="90">
        <v>65.17</v>
      </c>
    </row>
    <row r="377" spans="1:7" ht="15" customHeight="1" x14ac:dyDescent="0.3">
      <c r="A377" s="23" t="s">
        <v>989</v>
      </c>
      <c r="B377" s="23" t="s">
        <v>902</v>
      </c>
      <c r="C377" s="88">
        <v>1</v>
      </c>
      <c r="D377" s="23" t="s">
        <v>903</v>
      </c>
      <c r="E377" s="23" t="s">
        <v>1496</v>
      </c>
      <c r="F377" s="89">
        <v>2113.33</v>
      </c>
      <c r="G377" s="90">
        <v>42.266599999999997</v>
      </c>
    </row>
    <row r="378" spans="1:7" ht="15" customHeight="1" x14ac:dyDescent="0.3">
      <c r="A378" s="23" t="s">
        <v>989</v>
      </c>
      <c r="B378" s="23" t="s">
        <v>1659</v>
      </c>
      <c r="C378" s="88">
        <v>0</v>
      </c>
      <c r="D378" s="23" t="s">
        <v>1660</v>
      </c>
      <c r="E378" s="23">
        <v>12504275</v>
      </c>
      <c r="F378" s="89">
        <v>1676.4</v>
      </c>
      <c r="G378" s="90">
        <v>37.253300000000003</v>
      </c>
    </row>
    <row r="379" spans="1:7" ht="15" customHeight="1" x14ac:dyDescent="0.3">
      <c r="A379" s="23" t="s">
        <v>989</v>
      </c>
      <c r="B379" s="23" t="s">
        <v>1661</v>
      </c>
      <c r="C379" s="88">
        <v>1</v>
      </c>
      <c r="D379" s="23" t="s">
        <v>1662</v>
      </c>
      <c r="E379" s="23" t="s">
        <v>1176</v>
      </c>
      <c r="F379" s="89">
        <v>1583</v>
      </c>
      <c r="G379" s="90">
        <v>42.266599999999997</v>
      </c>
    </row>
    <row r="380" spans="1:7" ht="15" customHeight="1" x14ac:dyDescent="0.3">
      <c r="A380" s="23" t="s">
        <v>989</v>
      </c>
      <c r="B380" s="23" t="s">
        <v>1663</v>
      </c>
      <c r="C380" s="88">
        <v>5</v>
      </c>
      <c r="D380" s="23" t="s">
        <v>1664</v>
      </c>
      <c r="E380" s="23" t="s">
        <v>1094</v>
      </c>
      <c r="F380" s="89">
        <v>651.70000000000005</v>
      </c>
      <c r="G380" s="90">
        <v>65.166399999999996</v>
      </c>
    </row>
    <row r="381" spans="1:7" ht="28.8" x14ac:dyDescent="0.3">
      <c r="A381" s="23" t="s">
        <v>989</v>
      </c>
      <c r="B381" s="23" t="s">
        <v>1663</v>
      </c>
      <c r="C381" s="88">
        <v>4</v>
      </c>
      <c r="D381" s="23" t="s">
        <v>1664</v>
      </c>
      <c r="E381" s="23" t="s">
        <v>1665</v>
      </c>
      <c r="F381" s="89">
        <v>768.83</v>
      </c>
      <c r="G381" s="90">
        <v>65.17</v>
      </c>
    </row>
    <row r="382" spans="1:7" ht="28.8" x14ac:dyDescent="0.3">
      <c r="A382" s="23" t="s">
        <v>989</v>
      </c>
      <c r="B382" s="23" t="s">
        <v>1666</v>
      </c>
      <c r="C382" s="88">
        <v>0</v>
      </c>
      <c r="D382" s="23" t="s">
        <v>1667</v>
      </c>
      <c r="E382" s="23" t="s">
        <v>1094</v>
      </c>
      <c r="F382" s="89">
        <v>4352.99</v>
      </c>
      <c r="G382" s="90">
        <v>65.166399999999996</v>
      </c>
    </row>
    <row r="383" spans="1:7" ht="28.8" x14ac:dyDescent="0.3">
      <c r="A383" s="23" t="s">
        <v>989</v>
      </c>
      <c r="B383" s="23" t="s">
        <v>1666</v>
      </c>
      <c r="C383" s="88">
        <v>1</v>
      </c>
      <c r="D383" s="23" t="s">
        <v>1667</v>
      </c>
      <c r="E383" s="23" t="s">
        <v>1284</v>
      </c>
      <c r="F383" s="89">
        <v>1303.4000000000001</v>
      </c>
      <c r="G383" s="90">
        <v>65.17</v>
      </c>
    </row>
    <row r="384" spans="1:7" ht="28.8" x14ac:dyDescent="0.3">
      <c r="A384" s="23" t="s">
        <v>989</v>
      </c>
      <c r="B384" s="23" t="s">
        <v>1668</v>
      </c>
      <c r="C384" s="88">
        <v>0</v>
      </c>
      <c r="D384" s="23" t="s">
        <v>1669</v>
      </c>
      <c r="E384" s="23" t="s">
        <v>1094</v>
      </c>
      <c r="F384" s="89">
        <v>4333.8100000000004</v>
      </c>
      <c r="G384" s="90">
        <v>65.17</v>
      </c>
    </row>
    <row r="385" spans="1:7" ht="28.8" x14ac:dyDescent="0.3">
      <c r="A385" s="23" t="s">
        <v>989</v>
      </c>
      <c r="B385" s="23" t="s">
        <v>1670</v>
      </c>
      <c r="C385" s="88">
        <v>0</v>
      </c>
      <c r="D385" s="23" t="s">
        <v>1671</v>
      </c>
      <c r="E385" s="23" t="s">
        <v>1103</v>
      </c>
      <c r="F385" s="89">
        <v>240</v>
      </c>
      <c r="G385" s="90">
        <v>20</v>
      </c>
    </row>
    <row r="386" spans="1:7" ht="15" customHeight="1" x14ac:dyDescent="0.3">
      <c r="A386" s="23" t="s">
        <v>989</v>
      </c>
      <c r="B386" s="23" t="s">
        <v>1672</v>
      </c>
      <c r="C386" s="88">
        <v>0</v>
      </c>
      <c r="D386" s="23" t="s">
        <v>1673</v>
      </c>
      <c r="E386" s="23" t="s">
        <v>1018</v>
      </c>
      <c r="F386" s="89">
        <v>1432.6</v>
      </c>
      <c r="G386" s="90">
        <v>37.253300000000003</v>
      </c>
    </row>
    <row r="387" spans="1:7" ht="28.8" x14ac:dyDescent="0.3">
      <c r="A387" s="23" t="s">
        <v>989</v>
      </c>
      <c r="B387" s="23" t="s">
        <v>911</v>
      </c>
      <c r="C387" s="88">
        <v>2</v>
      </c>
      <c r="D387" s="23" t="s">
        <v>912</v>
      </c>
      <c r="E387" s="23" t="s">
        <v>1012</v>
      </c>
      <c r="F387" s="89">
        <v>558.79999999999995</v>
      </c>
      <c r="G387" s="90">
        <v>37.253300000000003</v>
      </c>
    </row>
    <row r="388" spans="1:7" ht="28.8" x14ac:dyDescent="0.3">
      <c r="A388" s="23" t="s">
        <v>989</v>
      </c>
      <c r="B388" s="23" t="s">
        <v>1674</v>
      </c>
      <c r="C388" s="88">
        <v>1</v>
      </c>
      <c r="D388" s="23" t="s">
        <v>1675</v>
      </c>
      <c r="E388" s="23" t="s">
        <v>1083</v>
      </c>
      <c r="F388" s="89">
        <v>204</v>
      </c>
      <c r="G388" s="90">
        <v>17</v>
      </c>
    </row>
    <row r="389" spans="1:7" ht="28.8" x14ac:dyDescent="0.3">
      <c r="A389" s="23" t="s">
        <v>989</v>
      </c>
      <c r="B389" s="23" t="s">
        <v>1674</v>
      </c>
      <c r="C389" s="88">
        <v>0</v>
      </c>
      <c r="D389" s="23" t="s">
        <v>1675</v>
      </c>
      <c r="E389" s="23" t="s">
        <v>1026</v>
      </c>
      <c r="F389" s="89">
        <v>195.5</v>
      </c>
      <c r="G389" s="90">
        <v>17</v>
      </c>
    </row>
    <row r="390" spans="1:7" x14ac:dyDescent="0.3">
      <c r="A390" s="23" t="s">
        <v>989</v>
      </c>
      <c r="B390" s="23" t="s">
        <v>1676</v>
      </c>
      <c r="C390" s="88">
        <v>0</v>
      </c>
      <c r="D390" s="23" t="s">
        <v>1677</v>
      </c>
      <c r="E390" s="23">
        <v>12504075</v>
      </c>
      <c r="F390" s="89">
        <v>374</v>
      </c>
      <c r="G390" s="90">
        <v>17</v>
      </c>
    </row>
    <row r="391" spans="1:7" ht="28.8" x14ac:dyDescent="0.3">
      <c r="A391" s="23" t="s">
        <v>989</v>
      </c>
      <c r="B391" s="23" t="s">
        <v>1678</v>
      </c>
      <c r="C391" s="88">
        <v>0</v>
      </c>
      <c r="D391" s="23" t="s">
        <v>1679</v>
      </c>
      <c r="E391" s="23" t="s">
        <v>1079</v>
      </c>
      <c r="F391" s="89">
        <v>1323.27</v>
      </c>
      <c r="G391" s="90">
        <v>40.3307</v>
      </c>
    </row>
    <row r="392" spans="1:7" ht="28.8" x14ac:dyDescent="0.3">
      <c r="A392" s="23" t="s">
        <v>989</v>
      </c>
      <c r="B392" s="23" t="s">
        <v>1680</v>
      </c>
      <c r="C392" s="88">
        <v>2</v>
      </c>
      <c r="D392" s="23" t="s">
        <v>1681</v>
      </c>
      <c r="E392" s="23" t="s">
        <v>992</v>
      </c>
      <c r="F392" s="89">
        <v>1389.96</v>
      </c>
      <c r="G392" s="90">
        <v>46.332000000000001</v>
      </c>
    </row>
    <row r="393" spans="1:7" ht="28.8" x14ac:dyDescent="0.3">
      <c r="A393" s="23" t="s">
        <v>989</v>
      </c>
      <c r="B393" s="23" t="s">
        <v>1682</v>
      </c>
      <c r="C393" s="88">
        <v>0</v>
      </c>
      <c r="D393" s="23" t="s">
        <v>1683</v>
      </c>
      <c r="E393" s="23" t="s">
        <v>1061</v>
      </c>
      <c r="F393" s="89">
        <v>357</v>
      </c>
      <c r="G393" s="90">
        <v>21</v>
      </c>
    </row>
    <row r="394" spans="1:7" ht="28.8" x14ac:dyDescent="0.3">
      <c r="A394" s="23" t="s">
        <v>989</v>
      </c>
      <c r="B394" s="23" t="s">
        <v>1684</v>
      </c>
      <c r="C394" s="88">
        <v>0</v>
      </c>
      <c r="D394" s="23" t="s">
        <v>1685</v>
      </c>
      <c r="E394" s="23" t="s">
        <v>1187</v>
      </c>
      <c r="F394" s="89">
        <v>370.64</v>
      </c>
      <c r="G394" s="90">
        <v>46.33</v>
      </c>
    </row>
    <row r="395" spans="1:7" ht="28.8" x14ac:dyDescent="0.3">
      <c r="A395" s="23" t="s">
        <v>989</v>
      </c>
      <c r="B395" s="23" t="s">
        <v>1686</v>
      </c>
      <c r="C395" s="88">
        <v>0</v>
      </c>
      <c r="D395" s="23" t="s">
        <v>1687</v>
      </c>
      <c r="E395" s="23" t="s">
        <v>1079</v>
      </c>
      <c r="F395" s="89">
        <v>2025.6</v>
      </c>
      <c r="G395" s="90">
        <v>45.013300000000001</v>
      </c>
    </row>
    <row r="396" spans="1:7" ht="28.8" x14ac:dyDescent="0.3">
      <c r="A396" s="23" t="s">
        <v>989</v>
      </c>
      <c r="B396" s="23" t="s">
        <v>1688</v>
      </c>
      <c r="C396" s="88">
        <v>0</v>
      </c>
      <c r="D396" s="23" t="s">
        <v>1689</v>
      </c>
      <c r="E396" s="23" t="s">
        <v>1310</v>
      </c>
      <c r="F396" s="89">
        <v>756</v>
      </c>
      <c r="G396" s="90">
        <v>21</v>
      </c>
    </row>
    <row r="397" spans="1:7" ht="28.8" x14ac:dyDescent="0.3">
      <c r="A397" s="23" t="s">
        <v>989</v>
      </c>
      <c r="B397" s="23" t="s">
        <v>1690</v>
      </c>
      <c r="C397" s="88">
        <v>0</v>
      </c>
      <c r="D397" s="23" t="s">
        <v>1691</v>
      </c>
      <c r="E397" s="23" t="s">
        <v>1310</v>
      </c>
      <c r="F397" s="89">
        <v>63</v>
      </c>
      <c r="G397" s="90">
        <v>21</v>
      </c>
    </row>
    <row r="398" spans="1:7" ht="28.8" x14ac:dyDescent="0.3">
      <c r="A398" s="23" t="s">
        <v>989</v>
      </c>
      <c r="B398" s="23" t="s">
        <v>1692</v>
      </c>
      <c r="C398" s="88">
        <v>2</v>
      </c>
      <c r="D398" s="23" t="s">
        <v>1693</v>
      </c>
      <c r="E398" s="23" t="s">
        <v>1108</v>
      </c>
      <c r="F398" s="89">
        <v>675.2</v>
      </c>
      <c r="G398" s="90">
        <v>45.013300000000001</v>
      </c>
    </row>
    <row r="399" spans="1:7" ht="28.8" x14ac:dyDescent="0.3">
      <c r="A399" s="23" t="s">
        <v>989</v>
      </c>
      <c r="B399" s="23" t="s">
        <v>921</v>
      </c>
      <c r="C399" s="88">
        <v>0</v>
      </c>
      <c r="D399" s="23" t="s">
        <v>481</v>
      </c>
      <c r="E399" s="23" t="s">
        <v>1108</v>
      </c>
      <c r="F399" s="89">
        <v>2394.67</v>
      </c>
      <c r="G399" s="90">
        <v>34.209499999999998</v>
      </c>
    </row>
    <row r="400" spans="1:7" x14ac:dyDescent="0.3">
      <c r="A400" s="23" t="s">
        <v>989</v>
      </c>
      <c r="B400" s="23" t="s">
        <v>924</v>
      </c>
      <c r="C400" s="88">
        <v>3</v>
      </c>
      <c r="D400" s="23" t="s">
        <v>925</v>
      </c>
      <c r="E400" s="23">
        <v>12504350</v>
      </c>
      <c r="F400" s="89">
        <v>1047.75</v>
      </c>
      <c r="G400" s="90">
        <v>45</v>
      </c>
    </row>
    <row r="401" spans="1:7" x14ac:dyDescent="0.3">
      <c r="A401" s="23" t="s">
        <v>989</v>
      </c>
      <c r="B401" s="23" t="s">
        <v>924</v>
      </c>
      <c r="C401" s="88">
        <v>3</v>
      </c>
      <c r="D401" s="23" t="s">
        <v>925</v>
      </c>
      <c r="E401" s="23">
        <v>12504350</v>
      </c>
      <c r="F401" s="89">
        <v>247.5</v>
      </c>
      <c r="G401" s="90">
        <v>45</v>
      </c>
    </row>
    <row r="402" spans="1:7" ht="28.8" x14ac:dyDescent="0.3">
      <c r="A402" s="23" t="s">
        <v>989</v>
      </c>
      <c r="B402" s="23" t="s">
        <v>1694</v>
      </c>
      <c r="C402" s="88">
        <v>1</v>
      </c>
      <c r="D402" s="23" t="s">
        <v>1695</v>
      </c>
      <c r="E402" s="23" t="s">
        <v>1067</v>
      </c>
      <c r="F402" s="89">
        <v>1207.44</v>
      </c>
      <c r="G402" s="90">
        <v>60.372</v>
      </c>
    </row>
    <row r="403" spans="1:7" ht="28.8" x14ac:dyDescent="0.3">
      <c r="A403" s="23" t="s">
        <v>989</v>
      </c>
      <c r="B403" s="23" t="s">
        <v>1696</v>
      </c>
      <c r="C403" s="88">
        <v>0</v>
      </c>
      <c r="D403" s="23" t="s">
        <v>1697</v>
      </c>
      <c r="E403" s="23" t="s">
        <v>1061</v>
      </c>
      <c r="F403" s="89">
        <v>158.9</v>
      </c>
      <c r="G403" s="90">
        <v>35.31</v>
      </c>
    </row>
    <row r="404" spans="1:7" ht="28.8" x14ac:dyDescent="0.3">
      <c r="A404" s="23" t="s">
        <v>989</v>
      </c>
      <c r="B404" s="23" t="s">
        <v>926</v>
      </c>
      <c r="C404" s="88">
        <v>1</v>
      </c>
      <c r="D404" s="23" t="s">
        <v>55</v>
      </c>
      <c r="E404" s="23" t="s">
        <v>1108</v>
      </c>
      <c r="F404" s="89">
        <v>393.76</v>
      </c>
      <c r="G404" s="90">
        <v>26.250900000000001</v>
      </c>
    </row>
    <row r="405" spans="1:7" ht="28.8" x14ac:dyDescent="0.3">
      <c r="A405" s="23" t="s">
        <v>989</v>
      </c>
      <c r="B405" s="23" t="s">
        <v>1698</v>
      </c>
      <c r="C405" s="88">
        <v>0</v>
      </c>
      <c r="D405" s="23" t="s">
        <v>1699</v>
      </c>
      <c r="E405" s="23" t="s">
        <v>1067</v>
      </c>
      <c r="F405" s="89">
        <v>784.84</v>
      </c>
      <c r="G405" s="90">
        <v>60.372</v>
      </c>
    </row>
    <row r="406" spans="1:7" ht="28.8" x14ac:dyDescent="0.3">
      <c r="A406" s="23" t="s">
        <v>989</v>
      </c>
      <c r="B406" s="23" t="s">
        <v>931</v>
      </c>
      <c r="C406" s="88">
        <v>3</v>
      </c>
      <c r="D406" s="23" t="s">
        <v>932</v>
      </c>
      <c r="E406" s="23" t="s">
        <v>1076</v>
      </c>
      <c r="F406" s="89">
        <v>1125.33</v>
      </c>
      <c r="G406" s="90">
        <v>45.013300000000001</v>
      </c>
    </row>
    <row r="407" spans="1:7" ht="28.8" x14ac:dyDescent="0.3">
      <c r="A407" s="23" t="s">
        <v>989</v>
      </c>
      <c r="B407" s="23" t="s">
        <v>1700</v>
      </c>
      <c r="C407" s="88">
        <v>0</v>
      </c>
      <c r="D407" s="23" t="s">
        <v>1701</v>
      </c>
      <c r="E407" s="23" t="s">
        <v>1054</v>
      </c>
      <c r="F407" s="89">
        <v>480</v>
      </c>
      <c r="G407" s="90">
        <v>20</v>
      </c>
    </row>
    <row r="408" spans="1:7" ht="28.8" x14ac:dyDescent="0.3">
      <c r="A408" s="23" t="s">
        <v>989</v>
      </c>
      <c r="B408" s="23" t="s">
        <v>1702</v>
      </c>
      <c r="C408" s="88">
        <v>2</v>
      </c>
      <c r="D408" s="23" t="s">
        <v>1703</v>
      </c>
      <c r="E408" s="23" t="s">
        <v>1070</v>
      </c>
      <c r="F408" s="89">
        <v>2700.8</v>
      </c>
      <c r="G408" s="90">
        <v>89.390500000000003</v>
      </c>
    </row>
    <row r="409" spans="1:7" ht="28.8" x14ac:dyDescent="0.3">
      <c r="A409" s="23" t="s">
        <v>989</v>
      </c>
      <c r="B409" s="23" t="s">
        <v>1702</v>
      </c>
      <c r="C409" s="88">
        <v>4</v>
      </c>
      <c r="D409" s="23" t="s">
        <v>1703</v>
      </c>
      <c r="E409" s="23" t="s">
        <v>1070</v>
      </c>
      <c r="F409" s="89">
        <v>315</v>
      </c>
      <c r="G409" s="90">
        <v>45.013300000000001</v>
      </c>
    </row>
    <row r="410" spans="1:7" ht="28.8" x14ac:dyDescent="0.3">
      <c r="A410" s="23" t="s">
        <v>989</v>
      </c>
      <c r="B410" s="23" t="s">
        <v>935</v>
      </c>
      <c r="C410" s="88">
        <v>0</v>
      </c>
      <c r="D410" s="23" t="s">
        <v>936</v>
      </c>
      <c r="E410" s="23" t="s">
        <v>1108</v>
      </c>
      <c r="F410" s="89">
        <v>675.2</v>
      </c>
      <c r="G410" s="90">
        <v>45.013300000000001</v>
      </c>
    </row>
    <row r="411" spans="1:7" ht="28.8" x14ac:dyDescent="0.3">
      <c r="A411" s="23" t="s">
        <v>989</v>
      </c>
      <c r="B411" s="23" t="s">
        <v>1704</v>
      </c>
      <c r="C411" s="88">
        <v>0</v>
      </c>
      <c r="D411" s="23" t="s">
        <v>1705</v>
      </c>
      <c r="E411" s="23" t="s">
        <v>1103</v>
      </c>
      <c r="F411" s="89">
        <v>200</v>
      </c>
      <c r="G411" s="90">
        <v>20</v>
      </c>
    </row>
    <row r="412" spans="1:7" ht="28.8" x14ac:dyDescent="0.3">
      <c r="A412" s="23" t="s">
        <v>989</v>
      </c>
      <c r="B412" s="23" t="s">
        <v>1706</v>
      </c>
      <c r="C412" s="88">
        <v>0</v>
      </c>
      <c r="D412" s="23" t="s">
        <v>1707</v>
      </c>
      <c r="E412" s="23" t="s">
        <v>1094</v>
      </c>
      <c r="F412" s="89">
        <v>1140.4100000000001</v>
      </c>
      <c r="G412" s="90">
        <v>65.166399999999996</v>
      </c>
    </row>
    <row r="413" spans="1:7" ht="28.8" x14ac:dyDescent="0.3">
      <c r="A413" s="23" t="s">
        <v>989</v>
      </c>
      <c r="B413" s="23" t="s">
        <v>1708</v>
      </c>
      <c r="C413" s="88">
        <v>0</v>
      </c>
      <c r="D413" s="23" t="s">
        <v>1709</v>
      </c>
      <c r="E413" s="23" t="s">
        <v>1310</v>
      </c>
      <c r="F413" s="89">
        <v>880</v>
      </c>
      <c r="G413" s="90">
        <v>20</v>
      </c>
    </row>
    <row r="414" spans="1:7" ht="28.8" x14ac:dyDescent="0.3">
      <c r="A414" s="23" t="s">
        <v>989</v>
      </c>
      <c r="B414" s="23" t="s">
        <v>1710</v>
      </c>
      <c r="C414" s="88">
        <v>1</v>
      </c>
      <c r="D414" s="23" t="s">
        <v>1711</v>
      </c>
      <c r="E414" s="23" t="s">
        <v>1067</v>
      </c>
      <c r="F414" s="89">
        <v>422.6</v>
      </c>
      <c r="G414" s="90">
        <v>60.372</v>
      </c>
    </row>
    <row r="415" spans="1:7" ht="28.8" x14ac:dyDescent="0.3">
      <c r="A415" s="23" t="s">
        <v>989</v>
      </c>
      <c r="B415" s="23" t="s">
        <v>1712</v>
      </c>
      <c r="C415" s="88">
        <v>1</v>
      </c>
      <c r="D415" s="23" t="s">
        <v>1713</v>
      </c>
      <c r="E415" s="23" t="s">
        <v>1061</v>
      </c>
      <c r="F415" s="89">
        <v>430.83</v>
      </c>
      <c r="G415" s="90">
        <v>35.308</v>
      </c>
    </row>
    <row r="416" spans="1:7" ht="28.8" x14ac:dyDescent="0.3">
      <c r="A416" s="23" t="s">
        <v>989</v>
      </c>
      <c r="B416" s="23" t="s">
        <v>1712</v>
      </c>
      <c r="C416" s="88">
        <v>2</v>
      </c>
      <c r="D416" s="23" t="s">
        <v>1713</v>
      </c>
      <c r="E416" s="23" t="s">
        <v>1061</v>
      </c>
      <c r="F416" s="89">
        <v>317.77</v>
      </c>
      <c r="G416" s="90">
        <v>21</v>
      </c>
    </row>
    <row r="417" spans="1:7" ht="28.8" x14ac:dyDescent="0.3">
      <c r="A417" s="23" t="s">
        <v>989</v>
      </c>
      <c r="B417" s="23" t="s">
        <v>1712</v>
      </c>
      <c r="C417" s="88">
        <v>0</v>
      </c>
      <c r="D417" s="23" t="s">
        <v>1713</v>
      </c>
      <c r="E417" s="23" t="s">
        <v>1061</v>
      </c>
      <c r="F417" s="89">
        <v>798</v>
      </c>
      <c r="G417" s="90">
        <v>39.166400000000003</v>
      </c>
    </row>
    <row r="418" spans="1:7" ht="28.8" x14ac:dyDescent="0.3">
      <c r="A418" s="23" t="s">
        <v>989</v>
      </c>
      <c r="B418" s="23" t="s">
        <v>1714</v>
      </c>
      <c r="C418" s="88">
        <v>0</v>
      </c>
      <c r="D418" s="23" t="s">
        <v>1715</v>
      </c>
      <c r="E418" s="23" t="s">
        <v>1021</v>
      </c>
      <c r="F418" s="89">
        <v>170</v>
      </c>
      <c r="G418" s="90">
        <v>17</v>
      </c>
    </row>
    <row r="419" spans="1:7" ht="28.8" x14ac:dyDescent="0.3">
      <c r="A419" s="23" t="s">
        <v>989</v>
      </c>
      <c r="B419" s="23" t="s">
        <v>949</v>
      </c>
      <c r="C419" s="88">
        <v>1</v>
      </c>
      <c r="D419" s="23" t="s">
        <v>60</v>
      </c>
      <c r="E419" s="23" t="s">
        <v>1108</v>
      </c>
      <c r="F419" s="89">
        <v>1350.4</v>
      </c>
      <c r="G419" s="90">
        <v>45.013300000000001</v>
      </c>
    </row>
    <row r="420" spans="1:7" ht="28.8" x14ac:dyDescent="0.3">
      <c r="A420" s="23" t="s">
        <v>989</v>
      </c>
      <c r="B420" s="23" t="s">
        <v>1716</v>
      </c>
      <c r="C420" s="88">
        <v>0</v>
      </c>
      <c r="D420" s="23" t="s">
        <v>1717</v>
      </c>
      <c r="E420" s="23" t="s">
        <v>1176</v>
      </c>
      <c r="F420" s="89">
        <v>1440.4</v>
      </c>
      <c r="G420" s="90">
        <v>45.013300000000001</v>
      </c>
    </row>
    <row r="421" spans="1:7" ht="28.8" x14ac:dyDescent="0.3">
      <c r="A421" s="23" t="s">
        <v>989</v>
      </c>
      <c r="B421" s="23" t="s">
        <v>1049</v>
      </c>
      <c r="C421" s="88">
        <v>1</v>
      </c>
      <c r="D421" s="23" t="s">
        <v>1050</v>
      </c>
      <c r="E421" s="23" t="s">
        <v>1125</v>
      </c>
      <c r="F421" s="89">
        <v>724.46</v>
      </c>
      <c r="G421" s="90">
        <v>60.372</v>
      </c>
    </row>
    <row r="422" spans="1:7" ht="28.8" x14ac:dyDescent="0.3">
      <c r="A422" s="23" t="s">
        <v>989</v>
      </c>
      <c r="B422" s="23" t="s">
        <v>953</v>
      </c>
      <c r="C422" s="88">
        <v>0</v>
      </c>
      <c r="D422" s="23" t="s">
        <v>954</v>
      </c>
      <c r="E422" s="23" t="s">
        <v>1176</v>
      </c>
      <c r="F422" s="89">
        <v>827.45</v>
      </c>
      <c r="G422" s="90">
        <v>24.381699999999999</v>
      </c>
    </row>
    <row r="423" spans="1:7" ht="28.8" x14ac:dyDescent="0.3">
      <c r="A423" s="23" t="s">
        <v>989</v>
      </c>
      <c r="B423" s="23" t="s">
        <v>957</v>
      </c>
      <c r="C423" s="88">
        <v>3</v>
      </c>
      <c r="D423" s="23" t="s">
        <v>958</v>
      </c>
      <c r="E423" s="23" t="s">
        <v>1094</v>
      </c>
      <c r="F423" s="89">
        <v>247.5</v>
      </c>
      <c r="G423" s="90">
        <v>45</v>
      </c>
    </row>
    <row r="424" spans="1:7" ht="28.8" x14ac:dyDescent="0.3">
      <c r="A424" s="23" t="s">
        <v>989</v>
      </c>
      <c r="B424" s="23" t="s">
        <v>1718</v>
      </c>
      <c r="C424" s="88">
        <v>0</v>
      </c>
      <c r="D424" s="23" t="s">
        <v>1719</v>
      </c>
      <c r="E424" s="23" t="s">
        <v>1103</v>
      </c>
      <c r="F424" s="89">
        <v>1448.93</v>
      </c>
      <c r="G424" s="90">
        <v>60.372</v>
      </c>
    </row>
    <row r="425" spans="1:7" x14ac:dyDescent="0.3">
      <c r="A425" s="23" t="s">
        <v>989</v>
      </c>
      <c r="B425" s="23" t="s">
        <v>1720</v>
      </c>
      <c r="C425" s="88">
        <v>4</v>
      </c>
      <c r="D425" s="23" t="s">
        <v>1721</v>
      </c>
      <c r="E425" s="23">
        <v>12504345</v>
      </c>
      <c r="F425" s="89">
        <v>399.14</v>
      </c>
      <c r="G425" s="90">
        <v>39.914299999999997</v>
      </c>
    </row>
    <row r="426" spans="1:7" ht="28.8" x14ac:dyDescent="0.3">
      <c r="A426" s="23" t="s">
        <v>989</v>
      </c>
      <c r="B426" s="23" t="s">
        <v>1720</v>
      </c>
      <c r="C426" s="88">
        <v>3</v>
      </c>
      <c r="D426" s="23" t="s">
        <v>1721</v>
      </c>
      <c r="E426" s="23" t="s">
        <v>1125</v>
      </c>
      <c r="F426" s="89">
        <v>1071.57</v>
      </c>
      <c r="G426" s="90">
        <v>60.37</v>
      </c>
    </row>
    <row r="427" spans="1:7" ht="28.8" x14ac:dyDescent="0.3">
      <c r="A427" s="23" t="s">
        <v>989</v>
      </c>
      <c r="B427" s="23" t="s">
        <v>1722</v>
      </c>
      <c r="C427" s="88">
        <v>0</v>
      </c>
      <c r="D427" s="23" t="s">
        <v>1723</v>
      </c>
      <c r="E427" s="23" t="s">
        <v>1152</v>
      </c>
      <c r="F427" s="89">
        <v>174.18</v>
      </c>
      <c r="G427" s="90">
        <v>8.7089999999999996</v>
      </c>
    </row>
    <row r="428" spans="1:7" ht="28.8" x14ac:dyDescent="0.3">
      <c r="A428" s="23" t="s">
        <v>989</v>
      </c>
      <c r="B428" s="23" t="s">
        <v>1724</v>
      </c>
      <c r="C428" s="88">
        <v>0</v>
      </c>
      <c r="D428" s="23" t="s">
        <v>1725</v>
      </c>
      <c r="E428" s="23" t="s">
        <v>1408</v>
      </c>
      <c r="F428" s="89">
        <v>136</v>
      </c>
      <c r="G428" s="90">
        <v>17</v>
      </c>
    </row>
    <row r="429" spans="1:7" ht="28.8" x14ac:dyDescent="0.3">
      <c r="A429" s="23" t="s">
        <v>989</v>
      </c>
      <c r="B429" s="23" t="s">
        <v>963</v>
      </c>
      <c r="C429" s="88">
        <v>1</v>
      </c>
      <c r="D429" s="23" t="s">
        <v>964</v>
      </c>
      <c r="E429" s="23" t="s">
        <v>1108</v>
      </c>
      <c r="F429" s="89">
        <v>1268</v>
      </c>
      <c r="G429" s="90">
        <v>42.266599999999997</v>
      </c>
    </row>
    <row r="430" spans="1:7" ht="28.8" x14ac:dyDescent="0.3">
      <c r="A430" s="23" t="s">
        <v>989</v>
      </c>
      <c r="B430" s="23" t="s">
        <v>1052</v>
      </c>
      <c r="C430" s="88">
        <v>0</v>
      </c>
      <c r="D430" s="23" t="s">
        <v>1053</v>
      </c>
      <c r="E430" s="23" t="s">
        <v>1125</v>
      </c>
      <c r="F430" s="89">
        <v>362.23</v>
      </c>
      <c r="G430" s="90">
        <v>60.372</v>
      </c>
    </row>
    <row r="431" spans="1:7" ht="28.8" x14ac:dyDescent="0.3">
      <c r="A431" s="23" t="s">
        <v>989</v>
      </c>
      <c r="B431" s="23" t="s">
        <v>1726</v>
      </c>
      <c r="C431" s="88">
        <v>0</v>
      </c>
      <c r="D431" s="23" t="s">
        <v>1727</v>
      </c>
      <c r="E431" s="23" t="s">
        <v>1537</v>
      </c>
      <c r="F431" s="89">
        <v>280</v>
      </c>
      <c r="G431" s="90">
        <v>20</v>
      </c>
    </row>
    <row r="432" spans="1:7" ht="28.8" x14ac:dyDescent="0.3">
      <c r="A432" s="23" t="s">
        <v>989</v>
      </c>
      <c r="B432" s="23" t="s">
        <v>965</v>
      </c>
      <c r="C432" s="88">
        <v>1</v>
      </c>
      <c r="D432" s="23" t="s">
        <v>240</v>
      </c>
      <c r="E432" s="23" t="s">
        <v>1728</v>
      </c>
      <c r="F432" s="89">
        <v>315</v>
      </c>
      <c r="G432" s="90">
        <v>37.253300000000003</v>
      </c>
    </row>
    <row r="433" spans="1:7" ht="28.8" x14ac:dyDescent="0.3">
      <c r="A433" s="23" t="s">
        <v>989</v>
      </c>
      <c r="B433" s="23" t="s">
        <v>1729</v>
      </c>
      <c r="C433" s="88">
        <v>1</v>
      </c>
      <c r="D433" s="23" t="s">
        <v>1730</v>
      </c>
      <c r="E433" s="23" t="s">
        <v>1272</v>
      </c>
      <c r="F433" s="89">
        <v>1667.95</v>
      </c>
      <c r="G433" s="90">
        <v>46.332000000000001</v>
      </c>
    </row>
    <row r="434" spans="1:7" ht="28.8" x14ac:dyDescent="0.3">
      <c r="A434" s="23" t="s">
        <v>989</v>
      </c>
      <c r="B434" s="23" t="s">
        <v>1729</v>
      </c>
      <c r="C434" s="88">
        <v>2</v>
      </c>
      <c r="D434" s="23" t="s">
        <v>1730</v>
      </c>
      <c r="E434" s="23" t="s">
        <v>1108</v>
      </c>
      <c r="F434" s="89">
        <v>1350.4</v>
      </c>
      <c r="G434" s="90">
        <v>45.013300000000001</v>
      </c>
    </row>
    <row r="435" spans="1:7" ht="28.8" x14ac:dyDescent="0.3">
      <c r="A435" s="23" t="s">
        <v>989</v>
      </c>
      <c r="B435" s="23" t="s">
        <v>1731</v>
      </c>
      <c r="C435" s="88">
        <v>0</v>
      </c>
      <c r="D435" s="23" t="s">
        <v>1732</v>
      </c>
      <c r="E435" s="23" t="s">
        <v>1079</v>
      </c>
      <c r="F435" s="89">
        <v>675.2</v>
      </c>
      <c r="G435" s="90">
        <v>45.013300000000001</v>
      </c>
    </row>
    <row r="436" spans="1:7" ht="28.8" x14ac:dyDescent="0.3">
      <c r="A436" s="23" t="s">
        <v>989</v>
      </c>
      <c r="B436" s="23" t="s">
        <v>1733</v>
      </c>
      <c r="C436" s="88">
        <v>0</v>
      </c>
      <c r="D436" s="23" t="s">
        <v>1734</v>
      </c>
      <c r="E436" s="23" t="s">
        <v>1152</v>
      </c>
      <c r="F436" s="89">
        <v>1197.43</v>
      </c>
      <c r="G436" s="90">
        <v>79.828500000000005</v>
      </c>
    </row>
    <row r="437" spans="1:7" ht="28.8" x14ac:dyDescent="0.3">
      <c r="A437" s="23" t="s">
        <v>989</v>
      </c>
      <c r="B437" s="23" t="s">
        <v>969</v>
      </c>
      <c r="C437" s="88">
        <v>1</v>
      </c>
      <c r="D437" s="23" t="s">
        <v>61</v>
      </c>
      <c r="E437" s="23" t="s">
        <v>1076</v>
      </c>
      <c r="F437" s="89">
        <v>675.2</v>
      </c>
      <c r="G437" s="90">
        <v>45.013300000000001</v>
      </c>
    </row>
    <row r="438" spans="1:7" ht="28.8" x14ac:dyDescent="0.3">
      <c r="A438" s="23" t="s">
        <v>989</v>
      </c>
      <c r="B438" s="23" t="s">
        <v>1735</v>
      </c>
      <c r="C438" s="88">
        <v>0</v>
      </c>
      <c r="D438" s="23" t="s">
        <v>1736</v>
      </c>
      <c r="E438" s="23" t="s">
        <v>1152</v>
      </c>
      <c r="F438" s="89">
        <v>1197.43</v>
      </c>
      <c r="G438" s="90">
        <v>79.828500000000005</v>
      </c>
    </row>
    <row r="439" spans="1:7" ht="28.8" x14ac:dyDescent="0.3">
      <c r="A439" s="23" t="s">
        <v>989</v>
      </c>
      <c r="B439" s="23" t="s">
        <v>1737</v>
      </c>
      <c r="C439" s="88">
        <v>0</v>
      </c>
      <c r="D439" s="23" t="s">
        <v>1738</v>
      </c>
      <c r="E439" s="23" t="s">
        <v>1076</v>
      </c>
      <c r="F439" s="89">
        <v>1056.67</v>
      </c>
      <c r="G439" s="90">
        <v>42.266599999999997</v>
      </c>
    </row>
    <row r="440" spans="1:7" ht="28.8" x14ac:dyDescent="0.3">
      <c r="A440" s="23" t="s">
        <v>989</v>
      </c>
      <c r="B440" s="23" t="s">
        <v>970</v>
      </c>
      <c r="C440" s="88">
        <v>0</v>
      </c>
      <c r="D440" s="23" t="s">
        <v>971</v>
      </c>
      <c r="E440" s="23" t="s">
        <v>1108</v>
      </c>
      <c r="F440" s="89">
        <v>675.2</v>
      </c>
      <c r="G440" s="90">
        <v>45.013300000000001</v>
      </c>
    </row>
    <row r="441" spans="1:7" ht="28.8" x14ac:dyDescent="0.3">
      <c r="A441" s="23" t="s">
        <v>989</v>
      </c>
      <c r="B441" s="23" t="s">
        <v>972</v>
      </c>
      <c r="C441" s="88">
        <v>0</v>
      </c>
      <c r="D441" s="23" t="s">
        <v>973</v>
      </c>
      <c r="E441" s="23" t="s">
        <v>1070</v>
      </c>
      <c r="F441" s="89">
        <v>558.79999999999995</v>
      </c>
      <c r="G441" s="90">
        <v>37.253300000000003</v>
      </c>
    </row>
    <row r="442" spans="1:7" ht="28.8" x14ac:dyDescent="0.3">
      <c r="A442" s="23" t="s">
        <v>989</v>
      </c>
      <c r="B442" s="23" t="s">
        <v>974</v>
      </c>
      <c r="C442" s="88">
        <v>3</v>
      </c>
      <c r="D442" s="23" t="s">
        <v>975</v>
      </c>
      <c r="E442" s="23" t="s">
        <v>1147</v>
      </c>
      <c r="F442" s="89">
        <v>2016.54</v>
      </c>
      <c r="G442" s="90">
        <v>40.3307</v>
      </c>
    </row>
    <row r="443" spans="1:7" ht="28.8" x14ac:dyDescent="0.3">
      <c r="A443" s="23" t="s">
        <v>989</v>
      </c>
      <c r="B443" s="23" t="s">
        <v>1739</v>
      </c>
      <c r="C443" s="88">
        <v>0</v>
      </c>
      <c r="D443" s="23" t="s">
        <v>1740</v>
      </c>
      <c r="E443" s="23" t="s">
        <v>1152</v>
      </c>
      <c r="F443" s="89">
        <v>1197.43</v>
      </c>
      <c r="G443" s="90">
        <v>79.828500000000005</v>
      </c>
    </row>
    <row r="444" spans="1:7" ht="28.8" x14ac:dyDescent="0.3">
      <c r="A444" s="23" t="s">
        <v>989</v>
      </c>
      <c r="B444" s="23" t="s">
        <v>1741</v>
      </c>
      <c r="C444" s="88">
        <v>0</v>
      </c>
      <c r="D444" s="23" t="s">
        <v>1742</v>
      </c>
      <c r="E444" s="23" t="s">
        <v>1083</v>
      </c>
      <c r="F444" s="89">
        <v>102</v>
      </c>
      <c r="G444" s="90">
        <v>17</v>
      </c>
    </row>
    <row r="445" spans="1:7" x14ac:dyDescent="0.3">
      <c r="A445" s="23" t="s">
        <v>989</v>
      </c>
      <c r="B445" s="23" t="s">
        <v>1743</v>
      </c>
      <c r="C445" s="88">
        <v>2</v>
      </c>
      <c r="D445" s="23" t="s">
        <v>1744</v>
      </c>
      <c r="E445" s="23">
        <v>12504035</v>
      </c>
      <c r="F445" s="89">
        <v>2448.14</v>
      </c>
      <c r="G445" s="90">
        <v>44.92</v>
      </c>
    </row>
    <row r="446" spans="1:7" ht="28.8" x14ac:dyDescent="0.3">
      <c r="A446" s="23" t="s">
        <v>989</v>
      </c>
      <c r="B446" s="23" t="s">
        <v>1745</v>
      </c>
      <c r="C446" s="88">
        <v>0</v>
      </c>
      <c r="D446" s="23" t="s">
        <v>1746</v>
      </c>
      <c r="E446" s="23" t="s">
        <v>1030</v>
      </c>
      <c r="F446" s="89">
        <v>1271.0899999999999</v>
      </c>
      <c r="G446" s="90">
        <v>35.308</v>
      </c>
    </row>
    <row r="447" spans="1:7" ht="28.8" x14ac:dyDescent="0.3">
      <c r="A447" s="23" t="s">
        <v>989</v>
      </c>
      <c r="B447" s="23" t="s">
        <v>1747</v>
      </c>
      <c r="C447" s="88">
        <v>1</v>
      </c>
      <c r="D447" s="23" t="s">
        <v>1748</v>
      </c>
      <c r="E447" s="23" t="s">
        <v>1272</v>
      </c>
      <c r="F447" s="89">
        <v>1204.6300000000001</v>
      </c>
      <c r="G447" s="90">
        <v>46.332000000000001</v>
      </c>
    </row>
    <row r="448" spans="1:7" ht="28.8" x14ac:dyDescent="0.3">
      <c r="A448" s="23" t="s">
        <v>989</v>
      </c>
      <c r="B448" s="23" t="s">
        <v>1749</v>
      </c>
      <c r="C448" s="88">
        <v>0</v>
      </c>
      <c r="D448" s="23" t="s">
        <v>1750</v>
      </c>
      <c r="E448" s="23" t="s">
        <v>1021</v>
      </c>
      <c r="F448" s="89">
        <v>1390.19</v>
      </c>
      <c r="G448" s="90">
        <v>49.6496</v>
      </c>
    </row>
    <row r="449" spans="1:7" ht="28.8" x14ac:dyDescent="0.3">
      <c r="A449" s="23" t="s">
        <v>989</v>
      </c>
      <c r="B449" s="23" t="s">
        <v>1751</v>
      </c>
      <c r="C449" s="88">
        <v>1</v>
      </c>
      <c r="D449" s="23" t="s">
        <v>1752</v>
      </c>
      <c r="E449" s="23" t="s">
        <v>1047</v>
      </c>
      <c r="F449" s="89">
        <v>85</v>
      </c>
      <c r="G449" s="90">
        <v>17</v>
      </c>
    </row>
    <row r="450" spans="1:7" ht="28.8" x14ac:dyDescent="0.3">
      <c r="A450" s="23" t="s">
        <v>989</v>
      </c>
      <c r="B450" s="23" t="s">
        <v>1753</v>
      </c>
      <c r="C450" s="88">
        <v>0</v>
      </c>
      <c r="D450" s="23" t="s">
        <v>1754</v>
      </c>
      <c r="E450" s="23" t="s">
        <v>1067</v>
      </c>
      <c r="F450" s="89">
        <v>422.59</v>
      </c>
      <c r="G450" s="90">
        <v>60.37</v>
      </c>
    </row>
    <row r="451" spans="1:7" ht="28.8" x14ac:dyDescent="0.3">
      <c r="A451" s="23" t="s">
        <v>989</v>
      </c>
      <c r="B451" s="23" t="s">
        <v>1755</v>
      </c>
      <c r="C451" s="88">
        <v>0</v>
      </c>
      <c r="D451" s="23" t="s">
        <v>1756</v>
      </c>
      <c r="E451" s="23" t="s">
        <v>1108</v>
      </c>
      <c r="F451" s="89">
        <v>1434.78</v>
      </c>
      <c r="G451" s="90">
        <v>46.888399999999997</v>
      </c>
    </row>
    <row r="452" spans="1:7" ht="28.8" x14ac:dyDescent="0.3">
      <c r="A452" s="23" t="s">
        <v>989</v>
      </c>
      <c r="B452" s="23" t="s">
        <v>1757</v>
      </c>
      <c r="C452" s="88">
        <v>0</v>
      </c>
      <c r="D452" s="23" t="s">
        <v>1758</v>
      </c>
      <c r="E452" s="23" t="s">
        <v>1067</v>
      </c>
      <c r="F452" s="89">
        <v>181.12</v>
      </c>
      <c r="G452" s="90">
        <v>60.372</v>
      </c>
    </row>
    <row r="453" spans="1:7" ht="28.8" x14ac:dyDescent="0.3">
      <c r="A453" s="23" t="s">
        <v>989</v>
      </c>
      <c r="B453" s="23" t="s">
        <v>1759</v>
      </c>
      <c r="C453" s="88">
        <v>0</v>
      </c>
      <c r="D453" s="23" t="s">
        <v>1760</v>
      </c>
      <c r="E453" s="23" t="s">
        <v>1196</v>
      </c>
      <c r="F453" s="89">
        <v>1137.5</v>
      </c>
      <c r="G453" s="90">
        <v>35</v>
      </c>
    </row>
    <row r="454" spans="1:7" x14ac:dyDescent="0.3">
      <c r="A454" s="23" t="s">
        <v>989</v>
      </c>
      <c r="B454" s="23" t="s">
        <v>985</v>
      </c>
      <c r="C454" s="88">
        <v>1</v>
      </c>
      <c r="D454" s="23" t="s">
        <v>236</v>
      </c>
      <c r="E454" s="23">
        <v>12504350</v>
      </c>
      <c r="F454" s="89">
        <v>2346.12</v>
      </c>
      <c r="G454" s="90">
        <v>65.17</v>
      </c>
    </row>
    <row r="455" spans="1:7" ht="28.8" x14ac:dyDescent="0.3">
      <c r="A455" s="23" t="s">
        <v>989</v>
      </c>
      <c r="B455" s="23" t="s">
        <v>985</v>
      </c>
      <c r="C455" s="88">
        <v>2</v>
      </c>
      <c r="D455" s="23" t="s">
        <v>236</v>
      </c>
      <c r="E455" s="23" t="s">
        <v>1094</v>
      </c>
      <c r="F455" s="89">
        <v>247.5</v>
      </c>
      <c r="G455" s="90">
        <v>45</v>
      </c>
    </row>
    <row r="456" spans="1:7" ht="28.8" x14ac:dyDescent="0.3">
      <c r="A456" s="23" t="s">
        <v>989</v>
      </c>
      <c r="B456" s="23" t="s">
        <v>1761</v>
      </c>
      <c r="C456" s="88">
        <v>1</v>
      </c>
      <c r="D456" s="23" t="s">
        <v>1762</v>
      </c>
      <c r="E456" s="23" t="s">
        <v>1070</v>
      </c>
      <c r="F456" s="89">
        <v>1772.4</v>
      </c>
      <c r="G456" s="90">
        <v>62</v>
      </c>
    </row>
    <row r="457" spans="1:7" ht="28.8" x14ac:dyDescent="0.3">
      <c r="A457" s="23" t="s">
        <v>989</v>
      </c>
      <c r="B457" s="23" t="s">
        <v>1761</v>
      </c>
      <c r="C457" s="88">
        <v>2</v>
      </c>
      <c r="D457" s="23" t="s">
        <v>1762</v>
      </c>
      <c r="E457" s="23" t="s">
        <v>994</v>
      </c>
      <c r="F457" s="89">
        <v>315</v>
      </c>
      <c r="G457" s="90">
        <v>45.013300000000001</v>
      </c>
    </row>
    <row r="458" spans="1:7" ht="28.8" x14ac:dyDescent="0.3">
      <c r="A458" s="23" t="s">
        <v>989</v>
      </c>
      <c r="B458" s="23" t="s">
        <v>1763</v>
      </c>
      <c r="C458" s="88">
        <v>0</v>
      </c>
      <c r="D458" s="23" t="s">
        <v>1764</v>
      </c>
      <c r="E458" s="23" t="s">
        <v>1103</v>
      </c>
      <c r="F458" s="89">
        <v>120</v>
      </c>
      <c r="G458" s="90">
        <v>20</v>
      </c>
    </row>
    <row r="459" spans="1:7" x14ac:dyDescent="0.3">
      <c r="A459" s="23" t="s">
        <v>989</v>
      </c>
      <c r="B459" s="23" t="s">
        <v>986</v>
      </c>
      <c r="C459" s="88">
        <v>14</v>
      </c>
      <c r="D459" s="23" t="s">
        <v>987</v>
      </c>
      <c r="E459" s="23">
        <v>12504225</v>
      </c>
      <c r="F459" s="89">
        <v>540</v>
      </c>
      <c r="G459" s="90">
        <v>37.148800000000001</v>
      </c>
    </row>
    <row r="460" spans="1:7" ht="28.8" x14ac:dyDescent="0.3">
      <c r="A460" s="23" t="s">
        <v>989</v>
      </c>
      <c r="B460" s="23" t="s">
        <v>986</v>
      </c>
      <c r="C460" s="88">
        <v>2</v>
      </c>
      <c r="D460" s="23" t="s">
        <v>987</v>
      </c>
      <c r="E460" s="23" t="s">
        <v>1176</v>
      </c>
      <c r="F460" s="89">
        <v>1350.4</v>
      </c>
      <c r="G460" s="90">
        <v>45.013300000000001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59" orientation="portrait" r:id="rId1"/>
  <headerFooter>
    <oddHeader>&amp;C&amp;"-,Bold"&amp;14Cape Cod Community College
MCCC Article 2.06 - October 15,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70A48B122C940A75557DF48DB7092" ma:contentTypeVersion="7" ma:contentTypeDescription="Create a new document." ma:contentTypeScope="" ma:versionID="bbbc391c4dcd359b0e728fcf4d5eea5e">
  <xsd:schema xmlns:xsd="http://www.w3.org/2001/XMLSchema" xmlns:xs="http://www.w3.org/2001/XMLSchema" xmlns:p="http://schemas.microsoft.com/office/2006/metadata/properties" xmlns:ns3="c94f64b1-55cb-4270-bd6a-f37f4d7ebfaa" xmlns:ns4="27ba63b6-792e-445f-837c-f7c8aaba1235" targetNamespace="http://schemas.microsoft.com/office/2006/metadata/properties" ma:root="true" ma:fieldsID="31fb98853532122bb82621c16c0aaae0" ns3:_="" ns4:_="">
    <xsd:import namespace="c94f64b1-55cb-4270-bd6a-f37f4d7ebfaa"/>
    <xsd:import namespace="27ba63b6-792e-445f-837c-f7c8aaba12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f64b1-55cb-4270-bd6a-f37f4d7eb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a63b6-792e-445f-837c-f7c8aaba1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7B196F-F21D-4C10-9426-46B2C97148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416556-D6D7-4642-9AF4-B1D8BBFC1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4f64b1-55cb-4270-bd6a-f37f4d7ebfaa"/>
    <ds:schemaRef ds:uri="27ba63b6-792e-445f-837c-f7c8aaba1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42D8F-95D0-4FA5-BCD5-DD3F29AA954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7ba63b6-792e-445f-837c-f7c8aaba1235"/>
    <ds:schemaRef ds:uri="http://purl.org/dc/elements/1.1/"/>
    <ds:schemaRef ds:uri="http://schemas.microsoft.com/office/2006/metadata/properties"/>
    <ds:schemaRef ds:uri="http://purl.org/dc/terms/"/>
    <ds:schemaRef ds:uri="c94f64b1-55cb-4270-bd6a-f37f4d7ebf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FT Faculty</vt:lpstr>
      <vt:lpstr>FT Prof. Staff</vt:lpstr>
      <vt:lpstr>FT Faculty MWA</vt:lpstr>
      <vt:lpstr>New FT Hires</vt:lpstr>
      <vt:lpstr>Vacant &amp; Filled Positions</vt:lpstr>
      <vt:lpstr>State PR FT</vt:lpstr>
      <vt:lpstr>Local PR FT</vt:lpstr>
      <vt:lpstr>Local PR PT</vt:lpstr>
      <vt:lpstr>'FT Faculty'!Print_Area</vt:lpstr>
    </vt:vector>
  </TitlesOfParts>
  <Company>Cape Cod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Houlihan, Michelle</dc:creator>
  <cp:lastModifiedBy>hjgrealty@gmail.com</cp:lastModifiedBy>
  <cp:lastPrinted>2025-10-15T22:09:58Z</cp:lastPrinted>
  <dcterms:created xsi:type="dcterms:W3CDTF">2016-10-03T17:40:20Z</dcterms:created>
  <dcterms:modified xsi:type="dcterms:W3CDTF">2026-02-27T03:22:58Z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0x010100BBB70A48B122C940A75557DF48DB7092</vt:lpwstr>
  </property>
</Properties>
</file>