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2_BOD Report\"/>
    </mc:Choice>
  </mc:AlternateContent>
  <xr:revisionPtr revIDLastSave="0" documentId="8_{C4719892-CD1D-4A15-B516-87FE3AC078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T UP Non-Benefited" sheetId="2" r:id="rId1"/>
    <sheet name="PT Faculty Non-Benefited" sheetId="3" r:id="rId2"/>
  </sheets>
  <definedNames>
    <definedName name="_xlnm.Print_Titles" localSheetId="0">'PT UP Non-Benefited'!$1:$2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O13" i="3"/>
  <c r="O12" i="3"/>
  <c r="O11" i="3"/>
  <c r="O10" i="3"/>
  <c r="O9" i="3"/>
  <c r="O8" i="3"/>
  <c r="O7" i="3"/>
  <c r="O6" i="3"/>
  <c r="O5" i="3"/>
  <c r="O4" i="3"/>
  <c r="O3" i="3"/>
  <c r="J8" i="2"/>
  <c r="J9" i="2"/>
  <c r="J25" i="2"/>
  <c r="J40" i="2"/>
  <c r="J14" i="2"/>
  <c r="J30" i="2"/>
  <c r="J35" i="2"/>
  <c r="J21" i="2"/>
  <c r="J42" i="2"/>
  <c r="J13" i="2"/>
  <c r="J33" i="2"/>
  <c r="J49" i="2"/>
  <c r="J4" i="2"/>
  <c r="J5" i="2"/>
  <c r="J7" i="2"/>
  <c r="J12" i="2"/>
  <c r="J17" i="2"/>
  <c r="J22" i="2"/>
  <c r="J29" i="2"/>
  <c r="J31" i="2"/>
  <c r="J34" i="2"/>
  <c r="J39" i="2"/>
  <c r="J44" i="2"/>
  <c r="J46" i="2"/>
  <c r="J52" i="2"/>
  <c r="J54" i="2"/>
  <c r="J32" i="2"/>
  <c r="J37" i="2"/>
  <c r="J27" i="2"/>
  <c r="J6" i="2"/>
  <c r="J26" i="2"/>
  <c r="J3" i="2"/>
  <c r="J18" i="2"/>
  <c r="J19" i="2"/>
  <c r="J47" i="2"/>
  <c r="J48" i="2"/>
  <c r="J10" i="2"/>
  <c r="J15" i="2"/>
  <c r="J53" i="2"/>
  <c r="J57" i="2"/>
  <c r="J20" i="2"/>
  <c r="J36" i="2"/>
  <c r="J38" i="2"/>
  <c r="J41" i="2"/>
  <c r="J45" i="2"/>
  <c r="J56" i="2"/>
  <c r="J50" i="2"/>
  <c r="J11" i="2"/>
  <c r="J43" i="2"/>
  <c r="J51" i="2"/>
  <c r="J55" i="2"/>
  <c r="J16" i="2"/>
  <c r="J23" i="2"/>
  <c r="J28" i="2"/>
  <c r="J24" i="2"/>
</calcChain>
</file>

<file path=xl/sharedStrings.xml><?xml version="1.0" encoding="utf-8"?>
<sst xmlns="http://schemas.openxmlformats.org/spreadsheetml/2006/main" count="660" uniqueCount="327">
  <si>
    <t>last_name</t>
  </si>
  <si>
    <t>first_name</t>
  </si>
  <si>
    <t>descr</t>
  </si>
  <si>
    <t>appropriation</t>
  </si>
  <si>
    <t>address1</t>
  </si>
  <si>
    <t>city</t>
  </si>
  <si>
    <t>state</t>
  </si>
  <si>
    <t>postal</t>
  </si>
  <si>
    <t>phone</t>
  </si>
  <si>
    <t>532149</t>
  </si>
  <si>
    <t>Abajue Umeh</t>
  </si>
  <si>
    <t>Kenechukwu</t>
  </si>
  <si>
    <t>Academic Counselor</t>
  </si>
  <si>
    <t>MA</t>
  </si>
  <si>
    <t>Peabody</t>
  </si>
  <si>
    <t>01960</t>
  </si>
  <si>
    <t>306959</t>
  </si>
  <si>
    <t>Agbedun</t>
  </si>
  <si>
    <t>Sunday</t>
  </si>
  <si>
    <t>Learning Specialist/Prof Tutor</t>
  </si>
  <si>
    <t>Lynn</t>
  </si>
  <si>
    <t>PT Recruitment Counselor</t>
  </si>
  <si>
    <t>516401</t>
  </si>
  <si>
    <t>Agla</t>
  </si>
  <si>
    <t>Kirsten</t>
  </si>
  <si>
    <t>390093</t>
  </si>
  <si>
    <t>Alpuerto</t>
  </si>
  <si>
    <t>Albert</t>
  </si>
  <si>
    <t>74 Haskell St</t>
  </si>
  <si>
    <t>BEVERLY</t>
  </si>
  <si>
    <t>01915</t>
  </si>
  <si>
    <t>978 210 9013</t>
  </si>
  <si>
    <t>Laboratory Technician</t>
  </si>
  <si>
    <t>517557</t>
  </si>
  <si>
    <t>Aptt</t>
  </si>
  <si>
    <t>Lisa</t>
  </si>
  <si>
    <t>8 Wesley Street</t>
  </si>
  <si>
    <t>Gloucester</t>
  </si>
  <si>
    <t>01930</t>
  </si>
  <si>
    <t>978/290-9388</t>
  </si>
  <si>
    <t>542040</t>
  </si>
  <si>
    <t>Astrauskaite</t>
  </si>
  <si>
    <t>Jolanta</t>
  </si>
  <si>
    <t>9 Abington Road</t>
  </si>
  <si>
    <t>Danvers</t>
  </si>
  <si>
    <t>01923</t>
  </si>
  <si>
    <t>617/669-4583</t>
  </si>
  <si>
    <t>Contracted Faculty</t>
  </si>
  <si>
    <t>387127</t>
  </si>
  <si>
    <t>Babcock</t>
  </si>
  <si>
    <t>Kristine</t>
  </si>
  <si>
    <t>PT Coord Veteran's Service</t>
  </si>
  <si>
    <t>Christine</t>
  </si>
  <si>
    <t>Beverly</t>
  </si>
  <si>
    <t>468515</t>
  </si>
  <si>
    <t>Beaupre</t>
  </si>
  <si>
    <t>Edward</t>
  </si>
  <si>
    <t>Salem</t>
  </si>
  <si>
    <t>01970</t>
  </si>
  <si>
    <t>527102</t>
  </si>
  <si>
    <t>Benakis</t>
  </si>
  <si>
    <t>Kristen</t>
  </si>
  <si>
    <t>10 1/2 Herbert Street, Apt 12</t>
  </si>
  <si>
    <t>857/231-1609</t>
  </si>
  <si>
    <t>Bingham</t>
  </si>
  <si>
    <t>Alysha</t>
  </si>
  <si>
    <t>518138</t>
  </si>
  <si>
    <t>Blaisdell</t>
  </si>
  <si>
    <t>Nicolas</t>
  </si>
  <si>
    <t>493466</t>
  </si>
  <si>
    <t>Breymer</t>
  </si>
  <si>
    <t>607 Heights at Cape Ann</t>
  </si>
  <si>
    <t>617/230-3386</t>
  </si>
  <si>
    <t>Mary</t>
  </si>
  <si>
    <t>Burke</t>
  </si>
  <si>
    <t>305165</t>
  </si>
  <si>
    <t>Kathleen</t>
  </si>
  <si>
    <t>ALC Instructor</t>
  </si>
  <si>
    <t>355517</t>
  </si>
  <si>
    <t>Carrero</t>
  </si>
  <si>
    <t>Carmen</t>
  </si>
  <si>
    <t>Assessment Assistant</t>
  </si>
  <si>
    <t>Diane</t>
  </si>
  <si>
    <t>153410</t>
  </si>
  <si>
    <t>Casey</t>
  </si>
  <si>
    <t>Eleanor</t>
  </si>
  <si>
    <t>Clinical Instructor</t>
  </si>
  <si>
    <t>502832</t>
  </si>
  <si>
    <t>Chiarenza</t>
  </si>
  <si>
    <t>Kathryn</t>
  </si>
  <si>
    <t>Learning Specialist</t>
  </si>
  <si>
    <t>252087</t>
  </si>
  <si>
    <t>Cicchetti-Randazzo</t>
  </si>
  <si>
    <t>Jody</t>
  </si>
  <si>
    <t>Assistant Librarian</t>
  </si>
  <si>
    <t>503542</t>
  </si>
  <si>
    <t>Clymer</t>
  </si>
  <si>
    <t>Micaya</t>
  </si>
  <si>
    <t>479234</t>
  </si>
  <si>
    <t>Cook</t>
  </si>
  <si>
    <t>Jessica</t>
  </si>
  <si>
    <t>Learning Specialist/Tutor</t>
  </si>
  <si>
    <t>Ipswich</t>
  </si>
  <si>
    <t>01938</t>
  </si>
  <si>
    <t>397359</t>
  </si>
  <si>
    <t>Cornetta</t>
  </si>
  <si>
    <t>Mara</t>
  </si>
  <si>
    <t>Donna</t>
  </si>
  <si>
    <t>Jillian</t>
  </si>
  <si>
    <t>535098</t>
  </si>
  <si>
    <t>Eaton</t>
  </si>
  <si>
    <t>Siobhan</t>
  </si>
  <si>
    <t>363735</t>
  </si>
  <si>
    <t>Edwards-Diaz</t>
  </si>
  <si>
    <t>Carlos</t>
  </si>
  <si>
    <t>13 Willow Street, Apt. 301</t>
  </si>
  <si>
    <t>01901</t>
  </si>
  <si>
    <t>617/817-4740</t>
  </si>
  <si>
    <t>ESL Achievement Coach</t>
  </si>
  <si>
    <t>529120</t>
  </si>
  <si>
    <t>Fernandez Rodriguez</t>
  </si>
  <si>
    <t>Rosanna</t>
  </si>
  <si>
    <t>Margaret</t>
  </si>
  <si>
    <t>452525</t>
  </si>
  <si>
    <t>Fogarty</t>
  </si>
  <si>
    <t>Zoe</t>
  </si>
  <si>
    <t>Assessment/Advisor</t>
  </si>
  <si>
    <t>Jennifer</t>
  </si>
  <si>
    <t>Sandra</t>
  </si>
  <si>
    <t>506840</t>
  </si>
  <si>
    <t>Gavelis</t>
  </si>
  <si>
    <t>Rita</t>
  </si>
  <si>
    <t>Michelle</t>
  </si>
  <si>
    <t>Graham</t>
  </si>
  <si>
    <t>308711</t>
  </si>
  <si>
    <t>Julie</t>
  </si>
  <si>
    <t>Kim</t>
  </si>
  <si>
    <t>532404</t>
  </si>
  <si>
    <t>Hennings</t>
  </si>
  <si>
    <t>Ashley</t>
  </si>
  <si>
    <t>477548</t>
  </si>
  <si>
    <t>Hood</t>
  </si>
  <si>
    <t>Transfer Credit Evaluator</t>
  </si>
  <si>
    <t>153276</t>
  </si>
  <si>
    <t>Houle</t>
  </si>
  <si>
    <t>David</t>
  </si>
  <si>
    <t>NCBI Workshop Trainer</t>
  </si>
  <si>
    <t>282892</t>
  </si>
  <si>
    <t>Iriskic</t>
  </si>
  <si>
    <t>Boston</t>
  </si>
  <si>
    <t>498026</t>
  </si>
  <si>
    <t>Rebecca</t>
  </si>
  <si>
    <t>449038</t>
  </si>
  <si>
    <t>Korenak</t>
  </si>
  <si>
    <t>Kelly</t>
  </si>
  <si>
    <t>487769</t>
  </si>
  <si>
    <t>Kulakowski</t>
  </si>
  <si>
    <t>Lynne</t>
  </si>
  <si>
    <t>495520</t>
  </si>
  <si>
    <t>LaRosa</t>
  </si>
  <si>
    <t>488915</t>
  </si>
  <si>
    <t>Laverdiere</t>
  </si>
  <si>
    <t>Lydia</t>
  </si>
  <si>
    <t>413287</t>
  </si>
  <si>
    <t>Lograsso Agnello</t>
  </si>
  <si>
    <t>218553</t>
  </si>
  <si>
    <t>Matuschak</t>
  </si>
  <si>
    <t>Assistant Tutor Coordinator</t>
  </si>
  <si>
    <t>Amy</t>
  </si>
  <si>
    <t>317380</t>
  </si>
  <si>
    <t>Montalbano</t>
  </si>
  <si>
    <t>Health Compliance Nurse</t>
  </si>
  <si>
    <t>527166</t>
  </si>
  <si>
    <t>Moriarty</t>
  </si>
  <si>
    <t>Stephanie</t>
  </si>
  <si>
    <t>ALC Coordinator</t>
  </si>
  <si>
    <t>527266</t>
  </si>
  <si>
    <t>Noftle</t>
  </si>
  <si>
    <t>215 High Street</t>
  </si>
  <si>
    <t>508/364-4621</t>
  </si>
  <si>
    <t>337521</t>
  </si>
  <si>
    <t>O'Brien</t>
  </si>
  <si>
    <t>Erin</t>
  </si>
  <si>
    <t>ALC/ACP PROGRAM</t>
  </si>
  <si>
    <t>502465</t>
  </si>
  <si>
    <t>O'Donnell</t>
  </si>
  <si>
    <t>Shaun</t>
  </si>
  <si>
    <t>3 Corinne Street</t>
  </si>
  <si>
    <t>978/977-7971</t>
  </si>
  <si>
    <t>367934</t>
  </si>
  <si>
    <t>Pappas</t>
  </si>
  <si>
    <t>Gail</t>
  </si>
  <si>
    <t>486997</t>
  </si>
  <si>
    <t>Rakevich</t>
  </si>
  <si>
    <t>Natalya</t>
  </si>
  <si>
    <t>PT Project Coordinator</t>
  </si>
  <si>
    <t>Read</t>
  </si>
  <si>
    <t>450365</t>
  </si>
  <si>
    <t>South Hamilton</t>
  </si>
  <si>
    <t>01982</t>
  </si>
  <si>
    <t>530950</t>
  </si>
  <si>
    <t>Scheeler</t>
  </si>
  <si>
    <t>530756</t>
  </si>
  <si>
    <t>Shakya</t>
  </si>
  <si>
    <t>Preety</t>
  </si>
  <si>
    <t>266150</t>
  </si>
  <si>
    <t>Silverman</t>
  </si>
  <si>
    <t>Paul</t>
  </si>
  <si>
    <t>469932</t>
  </si>
  <si>
    <t>Simons</t>
  </si>
  <si>
    <t>Program Coordinator</t>
  </si>
  <si>
    <t>355544</t>
  </si>
  <si>
    <t>St.Hilaire</t>
  </si>
  <si>
    <t>Noreen</t>
  </si>
  <si>
    <t>486996</t>
  </si>
  <si>
    <t>Stache</t>
  </si>
  <si>
    <t>Scott</t>
  </si>
  <si>
    <t>10 Carolyn Drive</t>
  </si>
  <si>
    <t>617/901-7716</t>
  </si>
  <si>
    <t>153223</t>
  </si>
  <si>
    <t>Stepanova</t>
  </si>
  <si>
    <t>Margarita</t>
  </si>
  <si>
    <t>ESL Lab Coordinator</t>
  </si>
  <si>
    <t>400336</t>
  </si>
  <si>
    <t>Stevens</t>
  </si>
  <si>
    <t>491761</t>
  </si>
  <si>
    <t>Strom</t>
  </si>
  <si>
    <t>Robert</t>
  </si>
  <si>
    <t>542043</t>
  </si>
  <si>
    <t>Suprey</t>
  </si>
  <si>
    <t>April</t>
  </si>
  <si>
    <t>865 East 4th Street, Apt 2</t>
  </si>
  <si>
    <t>02127</t>
  </si>
  <si>
    <t>617/483-2541</t>
  </si>
  <si>
    <t>534995</t>
  </si>
  <si>
    <t>Thompson</t>
  </si>
  <si>
    <t>Alicyn</t>
  </si>
  <si>
    <t>Assessment Assistant Grant</t>
  </si>
  <si>
    <t>363600</t>
  </si>
  <si>
    <t>Tobalino</t>
  </si>
  <si>
    <t>Rosario</t>
  </si>
  <si>
    <t>277749</t>
  </si>
  <si>
    <t>Tortorella</t>
  </si>
  <si>
    <t>428309</t>
  </si>
  <si>
    <t>Trice</t>
  </si>
  <si>
    <t>503687</t>
  </si>
  <si>
    <t>Volaitis</t>
  </si>
  <si>
    <t>531712</t>
  </si>
  <si>
    <t>Vona</t>
  </si>
  <si>
    <t>Kristin</t>
  </si>
  <si>
    <t>294890</t>
  </si>
  <si>
    <t>West</t>
  </si>
  <si>
    <t>Program Coordinator / EMS</t>
  </si>
  <si>
    <t>351965</t>
  </si>
  <si>
    <t>Whitman</t>
  </si>
  <si>
    <t>99 Locust St</t>
  </si>
  <si>
    <t>978/762-0150</t>
  </si>
  <si>
    <t>532035</t>
  </si>
  <si>
    <t>Wood</t>
  </si>
  <si>
    <t>Michele</t>
  </si>
  <si>
    <t>503871</t>
  </si>
  <si>
    <t>Yankee</t>
  </si>
  <si>
    <t>Katie</t>
  </si>
  <si>
    <t>51 Robson Circle</t>
  </si>
  <si>
    <t>617/605-8324</t>
  </si>
  <si>
    <t>$30.03</t>
  </si>
  <si>
    <t>10/01/2022</t>
  </si>
  <si>
    <t>12/31/2022</t>
  </si>
  <si>
    <t>09/7/2022</t>
  </si>
  <si>
    <t>12/19/2022</t>
  </si>
  <si>
    <t>09/19/2022</t>
  </si>
  <si>
    <t>$45.53</t>
  </si>
  <si>
    <t>08/22/2022</t>
  </si>
  <si>
    <t>12/21/2022</t>
  </si>
  <si>
    <t>$60.00</t>
  </si>
  <si>
    <t>08/15/2022</t>
  </si>
  <si>
    <t>12/17/2022</t>
  </si>
  <si>
    <t>09/17/2022</t>
  </si>
  <si>
    <t>09/30/2022</t>
  </si>
  <si>
    <t>12/19/2021</t>
  </si>
  <si>
    <t>220B</t>
  </si>
  <si>
    <t>09/21/2022</t>
  </si>
  <si>
    <t>12/16/22</t>
  </si>
  <si>
    <t>12/16/2022</t>
  </si>
  <si>
    <t>$61.20</t>
  </si>
  <si>
    <t>267C</t>
  </si>
  <si>
    <t>$30.82</t>
  </si>
  <si>
    <t>09/06/2022</t>
  </si>
  <si>
    <t>12/30/2022</t>
  </si>
  <si>
    <t>07/01/2022</t>
  </si>
  <si>
    <t>09/07/2022</t>
  </si>
  <si>
    <t>421A</t>
  </si>
  <si>
    <t>12/23/2022</t>
  </si>
  <si>
    <t>07/18/2022</t>
  </si>
  <si>
    <t>10/03/2022</t>
  </si>
  <si>
    <t>09/12/2022</t>
  </si>
  <si>
    <t>09/01/2022</t>
  </si>
  <si>
    <t>12/22/2022</t>
  </si>
  <si>
    <t>220A</t>
  </si>
  <si>
    <t>060</t>
  </si>
  <si>
    <t>07/06/2022</t>
  </si>
  <si>
    <t>$30.23</t>
  </si>
  <si>
    <t>$37.20</t>
  </si>
  <si>
    <t>08/14/2022</t>
  </si>
  <si>
    <t>260A</t>
  </si>
  <si>
    <t>$44.92</t>
  </si>
  <si>
    <t>$37.00</t>
  </si>
  <si>
    <t>$36.29</t>
  </si>
  <si>
    <t>07/11/2022</t>
  </si>
  <si>
    <t>261W</t>
  </si>
  <si>
    <t>08/09/2022</t>
  </si>
  <si>
    <t>260H</t>
  </si>
  <si>
    <t>$36.89</t>
  </si>
  <si>
    <t>$46.23</t>
  </si>
  <si>
    <t>NON-GRANT</t>
  </si>
  <si>
    <t>GRANT</t>
  </si>
  <si>
    <t>Org</t>
  </si>
  <si>
    <t>267B</t>
  </si>
  <si>
    <t>264A</t>
  </si>
  <si>
    <t>Start</t>
  </si>
  <si>
    <t>End</t>
  </si>
  <si>
    <t>Earnings</t>
  </si>
  <si>
    <t>Anticipated hrs/ semester</t>
  </si>
  <si>
    <t xml:space="preserve">Rate
</t>
  </si>
  <si>
    <t>ID</t>
  </si>
  <si>
    <t>NSCC PT Unit Professional Non-Benefited October 2022</t>
  </si>
  <si>
    <t>NSCC PT Faculty Non-Benefited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</si>
</sst>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1" fontId="2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/>
    <xf numFmtId="49" fontId="0" fillId="0" borderId="1" xfId="0" applyNumberFormat="1" applyBorder="1" applyAlignment="1">
      <alignment horizontal="right"/>
    </xf>
    <xf numFmtId="8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AD47-EFE2-47C8-9421-BAA94B88051E}">
  <dimension ref="A1:K57"/>
  <sheetViews>
    <sheetView tabSelected="1" workbookViewId="0">
      <selection activeCell="E3" sqref="E3"/>
    </sheetView>
  </sheetViews>
  <sheetFormatPr defaultRowHeight="14.4" x14ac:dyDescent="0.3"/>
  <cols>
    <col min="1" max="1" width="5.44140625" style="3" customWidth="1"/>
    <col min="3" max="3" width="12.109375" customWidth="1"/>
    <col min="5" max="5" width="24.33203125" customWidth="1"/>
    <col min="7" max="7" width="11" customWidth="1"/>
    <col min="8" max="8" width="12.6640625" style="2" customWidth="1"/>
    <col min="9" max="9" width="8.109375" style="1" customWidth="1"/>
    <col min="10" max="10" width="10.33203125" style="4" customWidth="1"/>
    <col min="11" max="11" width="13.5546875" customWidth="1"/>
  </cols>
  <sheetData>
    <row r="1" spans="1:11" ht="26.25" customHeight="1" x14ac:dyDescent="0.3">
      <c r="A1" s="20" t="s">
        <v>325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66.599999999999994" x14ac:dyDescent="0.3">
      <c r="A2" s="18" t="s">
        <v>316</v>
      </c>
      <c r="B2" s="19" t="s">
        <v>324</v>
      </c>
      <c r="C2" s="19" t="s">
        <v>0</v>
      </c>
      <c r="D2" s="19" t="s">
        <v>1</v>
      </c>
      <c r="E2" s="19" t="s">
        <v>2</v>
      </c>
      <c r="F2" s="6" t="s">
        <v>319</v>
      </c>
      <c r="G2" s="6" t="s">
        <v>320</v>
      </c>
      <c r="H2" s="7" t="s">
        <v>321</v>
      </c>
      <c r="I2" s="8" t="s">
        <v>323</v>
      </c>
      <c r="J2" s="9" t="s">
        <v>322</v>
      </c>
      <c r="K2" s="19" t="s">
        <v>3</v>
      </c>
    </row>
    <row r="3" spans="1:11" x14ac:dyDescent="0.3">
      <c r="A3" s="10">
        <v>418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266</v>
      </c>
      <c r="G3" s="12" t="s">
        <v>267</v>
      </c>
      <c r="H3" s="13">
        <v>8408</v>
      </c>
      <c r="I3" s="14" t="s">
        <v>265</v>
      </c>
      <c r="J3" s="15">
        <f t="shared" ref="J3:J34" si="0">H3/I3</f>
        <v>279.98667998667997</v>
      </c>
      <c r="K3" s="11" t="s">
        <v>314</v>
      </c>
    </row>
    <row r="4" spans="1:11" x14ac:dyDescent="0.3">
      <c r="A4" s="10">
        <v>234</v>
      </c>
      <c r="B4" s="11" t="s">
        <v>16</v>
      </c>
      <c r="C4" s="11" t="s">
        <v>17</v>
      </c>
      <c r="D4" s="11" t="s">
        <v>18</v>
      </c>
      <c r="E4" s="11" t="s">
        <v>19</v>
      </c>
      <c r="F4" s="12" t="s">
        <v>268</v>
      </c>
      <c r="G4" s="12" t="s">
        <v>269</v>
      </c>
      <c r="H4" s="13">
        <v>3483.48</v>
      </c>
      <c r="I4" s="14" t="s">
        <v>265</v>
      </c>
      <c r="J4" s="15">
        <f t="shared" si="0"/>
        <v>116</v>
      </c>
      <c r="K4" s="11" t="s">
        <v>314</v>
      </c>
    </row>
    <row r="5" spans="1:11" x14ac:dyDescent="0.3">
      <c r="A5" s="10">
        <v>234</v>
      </c>
      <c r="B5" s="11" t="s">
        <v>22</v>
      </c>
      <c r="C5" s="11" t="s">
        <v>23</v>
      </c>
      <c r="D5" s="11" t="s">
        <v>24</v>
      </c>
      <c r="E5" s="11" t="s">
        <v>19</v>
      </c>
      <c r="F5" s="12" t="s">
        <v>270</v>
      </c>
      <c r="G5" s="12" t="s">
        <v>269</v>
      </c>
      <c r="H5" s="13">
        <v>6306.3</v>
      </c>
      <c r="I5" s="14" t="s">
        <v>265</v>
      </c>
      <c r="J5" s="15">
        <f t="shared" si="0"/>
        <v>210</v>
      </c>
      <c r="K5" s="11" t="s">
        <v>314</v>
      </c>
    </row>
    <row r="6" spans="1:11" x14ac:dyDescent="0.3">
      <c r="A6" s="10">
        <v>419</v>
      </c>
      <c r="B6" s="11" t="s">
        <v>48</v>
      </c>
      <c r="C6" s="11" t="s">
        <v>49</v>
      </c>
      <c r="D6" s="11" t="s">
        <v>50</v>
      </c>
      <c r="E6" s="11" t="s">
        <v>51</v>
      </c>
      <c r="F6" s="12" t="s">
        <v>277</v>
      </c>
      <c r="G6" s="12" t="s">
        <v>278</v>
      </c>
      <c r="H6" s="13">
        <v>3000</v>
      </c>
      <c r="I6" s="14" t="s">
        <v>265</v>
      </c>
      <c r="J6" s="15">
        <f t="shared" si="0"/>
        <v>99.900099900099903</v>
      </c>
      <c r="K6" s="11" t="s">
        <v>314</v>
      </c>
    </row>
    <row r="7" spans="1:11" x14ac:dyDescent="0.3">
      <c r="A7" s="10">
        <v>234</v>
      </c>
      <c r="B7" s="11" t="s">
        <v>54</v>
      </c>
      <c r="C7" s="11" t="s">
        <v>55</v>
      </c>
      <c r="D7" s="11" t="s">
        <v>56</v>
      </c>
      <c r="E7" s="11" t="s">
        <v>19</v>
      </c>
      <c r="F7" s="12" t="s">
        <v>268</v>
      </c>
      <c r="G7" s="12" t="s">
        <v>279</v>
      </c>
      <c r="H7" s="13">
        <v>3123.12</v>
      </c>
      <c r="I7" s="14" t="s">
        <v>265</v>
      </c>
      <c r="J7" s="15">
        <f t="shared" si="0"/>
        <v>103.99999999999999</v>
      </c>
      <c r="K7" s="11" t="s">
        <v>314</v>
      </c>
    </row>
    <row r="8" spans="1:11" x14ac:dyDescent="0.3">
      <c r="A8" s="10" t="s">
        <v>280</v>
      </c>
      <c r="B8" s="11">
        <v>505955</v>
      </c>
      <c r="C8" s="11" t="s">
        <v>64</v>
      </c>
      <c r="D8" s="11" t="s">
        <v>65</v>
      </c>
      <c r="E8" s="11" t="s">
        <v>47</v>
      </c>
      <c r="F8" s="12" t="s">
        <v>281</v>
      </c>
      <c r="G8" s="12" t="s">
        <v>282</v>
      </c>
      <c r="H8" s="13">
        <v>1378.35</v>
      </c>
      <c r="I8" s="14" t="s">
        <v>265</v>
      </c>
      <c r="J8" s="15">
        <f t="shared" si="0"/>
        <v>45.899100899100894</v>
      </c>
      <c r="K8" s="11" t="s">
        <v>315</v>
      </c>
    </row>
    <row r="9" spans="1:11" x14ac:dyDescent="0.3">
      <c r="A9" s="10" t="s">
        <v>280</v>
      </c>
      <c r="B9" s="11" t="s">
        <v>66</v>
      </c>
      <c r="C9" s="11" t="s">
        <v>67</v>
      </c>
      <c r="D9" s="11" t="s">
        <v>68</v>
      </c>
      <c r="E9" s="11" t="s">
        <v>47</v>
      </c>
      <c r="F9" s="12" t="s">
        <v>281</v>
      </c>
      <c r="G9" s="12" t="s">
        <v>283</v>
      </c>
      <c r="H9" s="13">
        <v>1378.35</v>
      </c>
      <c r="I9" s="14" t="s">
        <v>265</v>
      </c>
      <c r="J9" s="15">
        <f t="shared" si="0"/>
        <v>45.899100899100894</v>
      </c>
      <c r="K9" s="11" t="s">
        <v>315</v>
      </c>
    </row>
    <row r="10" spans="1:11" x14ac:dyDescent="0.3">
      <c r="A10" s="10" t="s">
        <v>285</v>
      </c>
      <c r="B10" s="11" t="s">
        <v>75</v>
      </c>
      <c r="C10" s="11" t="s">
        <v>74</v>
      </c>
      <c r="D10" s="11" t="s">
        <v>76</v>
      </c>
      <c r="E10" s="11" t="s">
        <v>77</v>
      </c>
      <c r="F10" s="12" t="s">
        <v>287</v>
      </c>
      <c r="G10" s="12" t="s">
        <v>288</v>
      </c>
      <c r="H10" s="13">
        <v>11527</v>
      </c>
      <c r="I10" s="14" t="s">
        <v>286</v>
      </c>
      <c r="J10" s="15">
        <f t="shared" si="0"/>
        <v>374.01038286826736</v>
      </c>
      <c r="K10" s="11" t="s">
        <v>315</v>
      </c>
    </row>
    <row r="11" spans="1:11" x14ac:dyDescent="0.3">
      <c r="A11" s="10">
        <v>211</v>
      </c>
      <c r="B11" s="11" t="s">
        <v>78</v>
      </c>
      <c r="C11" s="11" t="s">
        <v>79</v>
      </c>
      <c r="D11" s="11" t="s">
        <v>80</v>
      </c>
      <c r="E11" s="11" t="s">
        <v>81</v>
      </c>
      <c r="F11" s="12" t="s">
        <v>289</v>
      </c>
      <c r="G11" s="12" t="s">
        <v>267</v>
      </c>
      <c r="H11" s="13">
        <v>14054</v>
      </c>
      <c r="I11" s="14" t="s">
        <v>265</v>
      </c>
      <c r="J11" s="15">
        <f t="shared" si="0"/>
        <v>467.998667998668</v>
      </c>
      <c r="K11" s="11" t="s">
        <v>314</v>
      </c>
    </row>
    <row r="12" spans="1:11" x14ac:dyDescent="0.3">
      <c r="A12" s="10">
        <v>234</v>
      </c>
      <c r="B12" s="11" t="s">
        <v>83</v>
      </c>
      <c r="C12" s="11" t="s">
        <v>84</v>
      </c>
      <c r="D12" s="11" t="s">
        <v>85</v>
      </c>
      <c r="E12" s="11" t="s">
        <v>19</v>
      </c>
      <c r="F12" s="12" t="s">
        <v>290</v>
      </c>
      <c r="G12" s="12" t="s">
        <v>269</v>
      </c>
      <c r="H12" s="13">
        <v>2612.61</v>
      </c>
      <c r="I12" s="14" t="s">
        <v>265</v>
      </c>
      <c r="J12" s="15">
        <f t="shared" si="0"/>
        <v>87</v>
      </c>
      <c r="K12" s="11" t="s">
        <v>314</v>
      </c>
    </row>
    <row r="13" spans="1:11" x14ac:dyDescent="0.3">
      <c r="A13" s="10" t="s">
        <v>291</v>
      </c>
      <c r="B13" s="11" t="s">
        <v>87</v>
      </c>
      <c r="C13" s="11" t="s">
        <v>88</v>
      </c>
      <c r="D13" s="11" t="s">
        <v>89</v>
      </c>
      <c r="E13" s="11" t="s">
        <v>90</v>
      </c>
      <c r="F13" s="12" t="s">
        <v>272</v>
      </c>
      <c r="G13" s="12" t="s">
        <v>292</v>
      </c>
      <c r="H13" s="13">
        <v>13514</v>
      </c>
      <c r="I13" s="14" t="s">
        <v>265</v>
      </c>
      <c r="J13" s="15">
        <f t="shared" si="0"/>
        <v>450.01665001664998</v>
      </c>
      <c r="K13" s="11" t="s">
        <v>314</v>
      </c>
    </row>
    <row r="14" spans="1:11" x14ac:dyDescent="0.3">
      <c r="A14" s="10">
        <v>233</v>
      </c>
      <c r="B14" s="11" t="s">
        <v>91</v>
      </c>
      <c r="C14" s="11" t="s">
        <v>92</v>
      </c>
      <c r="D14" s="11" t="s">
        <v>93</v>
      </c>
      <c r="E14" s="11" t="s">
        <v>94</v>
      </c>
      <c r="F14" s="12" t="s">
        <v>287</v>
      </c>
      <c r="G14" s="12" t="s">
        <v>292</v>
      </c>
      <c r="H14" s="13">
        <v>9609.6</v>
      </c>
      <c r="I14" s="14" t="s">
        <v>265</v>
      </c>
      <c r="J14" s="15">
        <f t="shared" si="0"/>
        <v>320</v>
      </c>
      <c r="K14" s="11" t="s">
        <v>314</v>
      </c>
    </row>
    <row r="15" spans="1:11" x14ac:dyDescent="0.3">
      <c r="A15" s="10" t="s">
        <v>285</v>
      </c>
      <c r="B15" s="11" t="s">
        <v>95</v>
      </c>
      <c r="C15" s="11" t="s">
        <v>96</v>
      </c>
      <c r="D15" s="11" t="s">
        <v>97</v>
      </c>
      <c r="E15" s="11" t="s">
        <v>77</v>
      </c>
      <c r="F15" s="12" t="s">
        <v>287</v>
      </c>
      <c r="G15" s="12" t="s">
        <v>292</v>
      </c>
      <c r="H15" s="13">
        <v>9130</v>
      </c>
      <c r="I15" s="14" t="s">
        <v>265</v>
      </c>
      <c r="J15" s="15">
        <f t="shared" si="0"/>
        <v>304.029304029304</v>
      </c>
      <c r="K15" s="11" t="s">
        <v>315</v>
      </c>
    </row>
    <row r="16" spans="1:11" x14ac:dyDescent="0.3">
      <c r="A16" s="10">
        <v>423</v>
      </c>
      <c r="B16" s="11" t="s">
        <v>98</v>
      </c>
      <c r="C16" s="11" t="s">
        <v>99</v>
      </c>
      <c r="D16" s="11" t="s">
        <v>100</v>
      </c>
      <c r="E16" s="11" t="s">
        <v>101</v>
      </c>
      <c r="F16" s="12" t="s">
        <v>293</v>
      </c>
      <c r="G16" s="12" t="s">
        <v>267</v>
      </c>
      <c r="H16" s="13">
        <v>14055</v>
      </c>
      <c r="I16" s="14" t="s">
        <v>265</v>
      </c>
      <c r="J16" s="15">
        <f t="shared" si="0"/>
        <v>468.03196803196801</v>
      </c>
      <c r="K16" s="11" t="s">
        <v>315</v>
      </c>
    </row>
    <row r="17" spans="1:11" x14ac:dyDescent="0.3">
      <c r="A17" s="10">
        <v>234</v>
      </c>
      <c r="B17" s="11" t="s">
        <v>104</v>
      </c>
      <c r="C17" s="11" t="s">
        <v>105</v>
      </c>
      <c r="D17" s="11" t="s">
        <v>106</v>
      </c>
      <c r="E17" s="11" t="s">
        <v>19</v>
      </c>
      <c r="F17" s="12" t="s">
        <v>268</v>
      </c>
      <c r="G17" s="12" t="s">
        <v>269</v>
      </c>
      <c r="H17" s="13">
        <v>5225.22</v>
      </c>
      <c r="I17" s="14" t="s">
        <v>265</v>
      </c>
      <c r="J17" s="15">
        <f t="shared" si="0"/>
        <v>174</v>
      </c>
      <c r="K17" s="11" t="s">
        <v>314</v>
      </c>
    </row>
    <row r="18" spans="1:11" x14ac:dyDescent="0.3">
      <c r="A18" s="10">
        <v>418</v>
      </c>
      <c r="B18" s="11" t="s">
        <v>109</v>
      </c>
      <c r="C18" s="11" t="s">
        <v>110</v>
      </c>
      <c r="D18" s="11" t="s">
        <v>111</v>
      </c>
      <c r="E18" s="11" t="s">
        <v>12</v>
      </c>
      <c r="F18" s="12" t="s">
        <v>294</v>
      </c>
      <c r="G18" s="12" t="s">
        <v>267</v>
      </c>
      <c r="H18" s="13">
        <v>5856</v>
      </c>
      <c r="I18" s="14" t="s">
        <v>265</v>
      </c>
      <c r="J18" s="15">
        <f t="shared" si="0"/>
        <v>195.00499500499501</v>
      </c>
      <c r="K18" s="11" t="s">
        <v>314</v>
      </c>
    </row>
    <row r="19" spans="1:11" x14ac:dyDescent="0.3">
      <c r="A19" s="10" t="s">
        <v>318</v>
      </c>
      <c r="B19" s="11" t="s">
        <v>119</v>
      </c>
      <c r="C19" s="11" t="s">
        <v>120</v>
      </c>
      <c r="D19" s="11" t="s">
        <v>121</v>
      </c>
      <c r="E19" s="11" t="s">
        <v>118</v>
      </c>
      <c r="F19" s="12" t="s">
        <v>296</v>
      </c>
      <c r="G19" s="12" t="s">
        <v>288</v>
      </c>
      <c r="H19" s="13">
        <v>11200</v>
      </c>
      <c r="I19" s="14" t="s">
        <v>265</v>
      </c>
      <c r="J19" s="15">
        <f t="shared" si="0"/>
        <v>372.96037296037292</v>
      </c>
      <c r="K19" s="11" t="s">
        <v>315</v>
      </c>
    </row>
    <row r="20" spans="1:11" x14ac:dyDescent="0.3">
      <c r="A20" s="10" t="s">
        <v>285</v>
      </c>
      <c r="B20" s="11" t="s">
        <v>123</v>
      </c>
      <c r="C20" s="11" t="s">
        <v>124</v>
      </c>
      <c r="D20" s="11" t="s">
        <v>125</v>
      </c>
      <c r="E20" s="11" t="s">
        <v>126</v>
      </c>
      <c r="F20" s="12" t="s">
        <v>287</v>
      </c>
      <c r="G20" s="12" t="s">
        <v>292</v>
      </c>
      <c r="H20" s="13">
        <v>8877</v>
      </c>
      <c r="I20" s="14" t="s">
        <v>286</v>
      </c>
      <c r="J20" s="15">
        <f t="shared" si="0"/>
        <v>288.0272550292018</v>
      </c>
      <c r="K20" s="11" t="s">
        <v>315</v>
      </c>
    </row>
    <row r="21" spans="1:11" x14ac:dyDescent="0.3">
      <c r="A21" s="10">
        <v>233</v>
      </c>
      <c r="B21" s="11" t="s">
        <v>129</v>
      </c>
      <c r="C21" s="11" t="s">
        <v>130</v>
      </c>
      <c r="D21" s="11" t="s">
        <v>131</v>
      </c>
      <c r="E21" s="11" t="s">
        <v>94</v>
      </c>
      <c r="F21" s="12" t="s">
        <v>272</v>
      </c>
      <c r="G21" s="12" t="s">
        <v>297</v>
      </c>
      <c r="H21" s="13">
        <v>10811</v>
      </c>
      <c r="I21" s="14" t="s">
        <v>265</v>
      </c>
      <c r="J21" s="15">
        <f t="shared" si="0"/>
        <v>360.00666000666001</v>
      </c>
      <c r="K21" s="11" t="s">
        <v>314</v>
      </c>
    </row>
    <row r="22" spans="1:11" x14ac:dyDescent="0.3">
      <c r="A22" s="10">
        <v>234</v>
      </c>
      <c r="B22" s="11" t="s">
        <v>134</v>
      </c>
      <c r="C22" s="11" t="s">
        <v>133</v>
      </c>
      <c r="D22" s="11" t="s">
        <v>73</v>
      </c>
      <c r="E22" s="11" t="s">
        <v>19</v>
      </c>
      <c r="F22" s="12" t="s">
        <v>268</v>
      </c>
      <c r="G22" s="12" t="s">
        <v>269</v>
      </c>
      <c r="H22" s="13">
        <v>5225.22</v>
      </c>
      <c r="I22" s="14" t="s">
        <v>265</v>
      </c>
      <c r="J22" s="15">
        <f t="shared" si="0"/>
        <v>174</v>
      </c>
      <c r="K22" s="11" t="s">
        <v>314</v>
      </c>
    </row>
    <row r="23" spans="1:11" x14ac:dyDescent="0.3">
      <c r="A23" s="10" t="s">
        <v>298</v>
      </c>
      <c r="B23" s="11" t="s">
        <v>137</v>
      </c>
      <c r="C23" s="11" t="s">
        <v>138</v>
      </c>
      <c r="D23" s="11" t="s">
        <v>132</v>
      </c>
      <c r="E23" s="11" t="s">
        <v>101</v>
      </c>
      <c r="F23" s="12" t="s">
        <v>296</v>
      </c>
      <c r="G23" s="12" t="s">
        <v>267</v>
      </c>
      <c r="H23" s="13">
        <v>7228.82</v>
      </c>
      <c r="I23" s="14" t="s">
        <v>265</v>
      </c>
      <c r="J23" s="15">
        <f t="shared" si="0"/>
        <v>240.71994671994671</v>
      </c>
      <c r="K23" s="11" t="s">
        <v>315</v>
      </c>
    </row>
    <row r="24" spans="1:11" x14ac:dyDescent="0.3">
      <c r="A24" s="10">
        <v>416</v>
      </c>
      <c r="B24" s="11" t="s">
        <v>140</v>
      </c>
      <c r="C24" s="11" t="s">
        <v>141</v>
      </c>
      <c r="D24" s="11" t="s">
        <v>122</v>
      </c>
      <c r="E24" s="11" t="s">
        <v>142</v>
      </c>
      <c r="F24" s="12" t="s">
        <v>266</v>
      </c>
      <c r="G24" s="12" t="s">
        <v>267</v>
      </c>
      <c r="H24" s="13">
        <v>11000</v>
      </c>
      <c r="I24" s="14" t="s">
        <v>265</v>
      </c>
      <c r="J24" s="15">
        <f t="shared" si="0"/>
        <v>366.30036630036631</v>
      </c>
      <c r="K24" s="11" t="s">
        <v>314</v>
      </c>
    </row>
    <row r="25" spans="1:11" x14ac:dyDescent="0.3">
      <c r="A25" s="16" t="s">
        <v>299</v>
      </c>
      <c r="B25" s="11" t="s">
        <v>143</v>
      </c>
      <c r="C25" s="11" t="s">
        <v>144</v>
      </c>
      <c r="D25" s="11" t="s">
        <v>145</v>
      </c>
      <c r="E25" s="11" t="s">
        <v>146</v>
      </c>
      <c r="F25" s="12" t="s">
        <v>289</v>
      </c>
      <c r="G25" s="12" t="s">
        <v>267</v>
      </c>
      <c r="H25" s="13">
        <v>7850</v>
      </c>
      <c r="I25" s="14" t="s">
        <v>265</v>
      </c>
      <c r="J25" s="15">
        <f t="shared" si="0"/>
        <v>261.4052614052614</v>
      </c>
      <c r="K25" s="11" t="s">
        <v>314</v>
      </c>
    </row>
    <row r="26" spans="1:11" x14ac:dyDescent="0.3">
      <c r="A26" s="10">
        <v>412</v>
      </c>
      <c r="B26" s="11" t="s">
        <v>147</v>
      </c>
      <c r="C26" s="11" t="s">
        <v>148</v>
      </c>
      <c r="D26" s="11" t="s">
        <v>128</v>
      </c>
      <c r="E26" s="11" t="s">
        <v>21</v>
      </c>
      <c r="F26" s="12" t="s">
        <v>300</v>
      </c>
      <c r="G26" s="12" t="s">
        <v>266</v>
      </c>
      <c r="H26" s="13">
        <v>8000</v>
      </c>
      <c r="I26" s="14" t="s">
        <v>265</v>
      </c>
      <c r="J26" s="15">
        <f t="shared" si="0"/>
        <v>266.40026640026639</v>
      </c>
      <c r="K26" s="11" t="s">
        <v>314</v>
      </c>
    </row>
    <row r="27" spans="1:11" x14ac:dyDescent="0.3">
      <c r="A27" s="10" t="s">
        <v>317</v>
      </c>
      <c r="B27" s="11" t="s">
        <v>150</v>
      </c>
      <c r="C27" s="11" t="s">
        <v>136</v>
      </c>
      <c r="D27" s="11" t="s">
        <v>151</v>
      </c>
      <c r="E27" s="11" t="s">
        <v>47</v>
      </c>
      <c r="F27" s="12" t="s">
        <v>287</v>
      </c>
      <c r="G27" s="12" t="s">
        <v>267</v>
      </c>
      <c r="H27" s="13">
        <v>8223</v>
      </c>
      <c r="I27" s="14" t="s">
        <v>301</v>
      </c>
      <c r="J27" s="15">
        <f t="shared" si="0"/>
        <v>272.01455507773733</v>
      </c>
      <c r="K27" s="11" t="s">
        <v>314</v>
      </c>
    </row>
    <row r="28" spans="1:11" x14ac:dyDescent="0.3">
      <c r="A28" s="10" t="s">
        <v>298</v>
      </c>
      <c r="B28" s="11" t="s">
        <v>152</v>
      </c>
      <c r="C28" s="11" t="s">
        <v>153</v>
      </c>
      <c r="D28" s="11" t="s">
        <v>154</v>
      </c>
      <c r="E28" s="11" t="s">
        <v>101</v>
      </c>
      <c r="F28" s="12" t="s">
        <v>295</v>
      </c>
      <c r="G28" s="12" t="s">
        <v>267</v>
      </c>
      <c r="H28" s="13">
        <v>7228.82</v>
      </c>
      <c r="I28" s="14" t="s">
        <v>265</v>
      </c>
      <c r="J28" s="15">
        <f t="shared" si="0"/>
        <v>240.71994671994671</v>
      </c>
      <c r="K28" s="11" t="s">
        <v>315</v>
      </c>
    </row>
    <row r="29" spans="1:11" x14ac:dyDescent="0.3">
      <c r="A29" s="10">
        <v>234</v>
      </c>
      <c r="B29" s="11" t="s">
        <v>155</v>
      </c>
      <c r="C29" s="11" t="s">
        <v>156</v>
      </c>
      <c r="D29" s="11" t="s">
        <v>157</v>
      </c>
      <c r="E29" s="11" t="s">
        <v>19</v>
      </c>
      <c r="F29" s="12" t="s">
        <v>268</v>
      </c>
      <c r="G29" s="12" t="s">
        <v>269</v>
      </c>
      <c r="H29" s="13">
        <v>2612.61</v>
      </c>
      <c r="I29" s="14" t="s">
        <v>265</v>
      </c>
      <c r="J29" s="15">
        <f t="shared" si="0"/>
        <v>87</v>
      </c>
      <c r="K29" s="11" t="s">
        <v>314</v>
      </c>
    </row>
    <row r="30" spans="1:11" x14ac:dyDescent="0.3">
      <c r="A30" s="10">
        <v>233</v>
      </c>
      <c r="B30" s="11" t="s">
        <v>158</v>
      </c>
      <c r="C30" s="11" t="s">
        <v>159</v>
      </c>
      <c r="D30" s="11" t="s">
        <v>108</v>
      </c>
      <c r="E30" s="11" t="s">
        <v>94</v>
      </c>
      <c r="F30" s="12" t="s">
        <v>287</v>
      </c>
      <c r="G30" s="12" t="s">
        <v>292</v>
      </c>
      <c r="H30" s="13">
        <v>9609.6</v>
      </c>
      <c r="I30" s="14" t="s">
        <v>265</v>
      </c>
      <c r="J30" s="15">
        <f t="shared" si="0"/>
        <v>320</v>
      </c>
      <c r="K30" s="11" t="s">
        <v>314</v>
      </c>
    </row>
    <row r="31" spans="1:11" x14ac:dyDescent="0.3">
      <c r="A31" s="10">
        <v>234</v>
      </c>
      <c r="B31" s="11" t="s">
        <v>160</v>
      </c>
      <c r="C31" s="11" t="s">
        <v>161</v>
      </c>
      <c r="D31" s="11" t="s">
        <v>139</v>
      </c>
      <c r="E31" s="11" t="s">
        <v>19</v>
      </c>
      <c r="F31" s="12" t="s">
        <v>290</v>
      </c>
      <c r="G31" s="12" t="s">
        <v>276</v>
      </c>
      <c r="H31" s="13">
        <v>7770</v>
      </c>
      <c r="I31" s="14" t="s">
        <v>302</v>
      </c>
      <c r="J31" s="15">
        <f t="shared" si="0"/>
        <v>208.87096774193546</v>
      </c>
      <c r="K31" s="11" t="s">
        <v>314</v>
      </c>
    </row>
    <row r="32" spans="1:11" x14ac:dyDescent="0.3">
      <c r="A32" s="10" t="s">
        <v>304</v>
      </c>
      <c r="B32" s="11" t="s">
        <v>160</v>
      </c>
      <c r="C32" s="11" t="s">
        <v>161</v>
      </c>
      <c r="D32" s="11" t="s">
        <v>139</v>
      </c>
      <c r="E32" s="12" t="s">
        <v>90</v>
      </c>
      <c r="F32" s="12" t="s">
        <v>290</v>
      </c>
      <c r="G32" s="12" t="s">
        <v>269</v>
      </c>
      <c r="H32" s="13">
        <v>2612.61</v>
      </c>
      <c r="I32" s="14" t="s">
        <v>265</v>
      </c>
      <c r="J32" s="15">
        <f t="shared" si="0"/>
        <v>87</v>
      </c>
      <c r="K32" s="11" t="s">
        <v>314</v>
      </c>
    </row>
    <row r="33" spans="1:11" x14ac:dyDescent="0.3">
      <c r="A33" s="10" t="s">
        <v>291</v>
      </c>
      <c r="B33" s="11" t="s">
        <v>163</v>
      </c>
      <c r="C33" s="11" t="s">
        <v>164</v>
      </c>
      <c r="D33" s="11" t="s">
        <v>131</v>
      </c>
      <c r="E33" s="11" t="s">
        <v>90</v>
      </c>
      <c r="F33" s="12" t="s">
        <v>272</v>
      </c>
      <c r="G33" s="12" t="s">
        <v>292</v>
      </c>
      <c r="H33" s="13">
        <v>13514</v>
      </c>
      <c r="I33" s="14" t="s">
        <v>265</v>
      </c>
      <c r="J33" s="15">
        <f t="shared" si="0"/>
        <v>450.01665001664998</v>
      </c>
      <c r="K33" s="11" t="s">
        <v>314</v>
      </c>
    </row>
    <row r="34" spans="1:11" x14ac:dyDescent="0.3">
      <c r="A34" s="10">
        <v>234</v>
      </c>
      <c r="B34" s="11" t="s">
        <v>165</v>
      </c>
      <c r="C34" s="11" t="s">
        <v>166</v>
      </c>
      <c r="D34" s="11" t="s">
        <v>135</v>
      </c>
      <c r="E34" s="11" t="s">
        <v>167</v>
      </c>
      <c r="F34" s="12" t="s">
        <v>303</v>
      </c>
      <c r="G34" s="12" t="s">
        <v>267</v>
      </c>
      <c r="H34" s="13">
        <v>11891.88</v>
      </c>
      <c r="I34" s="14" t="s">
        <v>265</v>
      </c>
      <c r="J34" s="15">
        <f t="shared" si="0"/>
        <v>395.99999999999994</v>
      </c>
      <c r="K34" s="11" t="s">
        <v>314</v>
      </c>
    </row>
    <row r="35" spans="1:11" x14ac:dyDescent="0.3">
      <c r="A35" s="10" t="s">
        <v>304</v>
      </c>
      <c r="B35" s="11" t="s">
        <v>169</v>
      </c>
      <c r="C35" s="11" t="s">
        <v>170</v>
      </c>
      <c r="D35" s="11" t="s">
        <v>107</v>
      </c>
      <c r="E35" s="11" t="s">
        <v>171</v>
      </c>
      <c r="F35" s="12" t="s">
        <v>289</v>
      </c>
      <c r="G35" s="12" t="s">
        <v>267</v>
      </c>
      <c r="H35" s="13">
        <v>23359</v>
      </c>
      <c r="I35" s="14" t="s">
        <v>305</v>
      </c>
      <c r="J35" s="15">
        <f t="shared" ref="J35:J66" si="1">H35/I35</f>
        <v>520.01335707925193</v>
      </c>
      <c r="K35" s="11" t="s">
        <v>314</v>
      </c>
    </row>
    <row r="36" spans="1:11" x14ac:dyDescent="0.3">
      <c r="A36" s="10" t="s">
        <v>285</v>
      </c>
      <c r="B36" s="11" t="s">
        <v>172</v>
      </c>
      <c r="C36" s="11" t="s">
        <v>173</v>
      </c>
      <c r="D36" s="11" t="s">
        <v>174</v>
      </c>
      <c r="E36" s="11" t="s">
        <v>175</v>
      </c>
      <c r="F36" s="12" t="s">
        <v>287</v>
      </c>
      <c r="G36" s="12" t="s">
        <v>288</v>
      </c>
      <c r="H36" s="13">
        <v>10210</v>
      </c>
      <c r="I36" s="14" t="s">
        <v>265</v>
      </c>
      <c r="J36" s="15">
        <f t="shared" si="1"/>
        <v>339.99333999333999</v>
      </c>
      <c r="K36" s="11" t="s">
        <v>315</v>
      </c>
    </row>
    <row r="37" spans="1:11" x14ac:dyDescent="0.3">
      <c r="A37" s="10" t="s">
        <v>304</v>
      </c>
      <c r="B37" s="11" t="s">
        <v>176</v>
      </c>
      <c r="C37" s="11" t="s">
        <v>177</v>
      </c>
      <c r="D37" s="11" t="s">
        <v>127</v>
      </c>
      <c r="E37" s="12" t="s">
        <v>32</v>
      </c>
      <c r="F37" s="12" t="s">
        <v>290</v>
      </c>
      <c r="G37" s="12" t="s">
        <v>276</v>
      </c>
      <c r="H37" s="13">
        <v>3330</v>
      </c>
      <c r="I37" s="14" t="s">
        <v>306</v>
      </c>
      <c r="J37" s="15">
        <f t="shared" si="1"/>
        <v>90</v>
      </c>
      <c r="K37" s="11" t="s">
        <v>314</v>
      </c>
    </row>
    <row r="38" spans="1:11" x14ac:dyDescent="0.3">
      <c r="A38" s="10" t="s">
        <v>285</v>
      </c>
      <c r="B38" s="11" t="s">
        <v>180</v>
      </c>
      <c r="C38" s="11" t="s">
        <v>181</v>
      </c>
      <c r="D38" s="11" t="s">
        <v>182</v>
      </c>
      <c r="E38" s="11" t="s">
        <v>183</v>
      </c>
      <c r="F38" s="12" t="s">
        <v>287</v>
      </c>
      <c r="G38" s="12" t="s">
        <v>292</v>
      </c>
      <c r="H38" s="13">
        <v>4439</v>
      </c>
      <c r="I38" s="14" t="s">
        <v>286</v>
      </c>
      <c r="J38" s="15">
        <f t="shared" si="1"/>
        <v>144.02985074626866</v>
      </c>
      <c r="K38" s="11" t="s">
        <v>315</v>
      </c>
    </row>
    <row r="39" spans="1:11" x14ac:dyDescent="0.3">
      <c r="A39" s="10">
        <v>234</v>
      </c>
      <c r="B39" s="11" t="s">
        <v>189</v>
      </c>
      <c r="C39" s="11" t="s">
        <v>190</v>
      </c>
      <c r="D39" s="11" t="s">
        <v>191</v>
      </c>
      <c r="E39" s="11" t="s">
        <v>19</v>
      </c>
      <c r="F39" s="12" t="s">
        <v>268</v>
      </c>
      <c r="G39" s="12" t="s">
        <v>269</v>
      </c>
      <c r="H39" s="13">
        <v>2612.61</v>
      </c>
      <c r="I39" s="14" t="s">
        <v>265</v>
      </c>
      <c r="J39" s="15">
        <f t="shared" si="1"/>
        <v>87</v>
      </c>
      <c r="K39" s="11" t="s">
        <v>314</v>
      </c>
    </row>
    <row r="40" spans="1:11" x14ac:dyDescent="0.3">
      <c r="A40" s="10">
        <v>225</v>
      </c>
      <c r="B40" s="11" t="s">
        <v>192</v>
      </c>
      <c r="C40" s="11" t="s">
        <v>193</v>
      </c>
      <c r="D40" s="11" t="s">
        <v>194</v>
      </c>
      <c r="E40" s="11" t="s">
        <v>195</v>
      </c>
      <c r="F40" s="12" t="s">
        <v>308</v>
      </c>
      <c r="G40" s="12" t="s">
        <v>267</v>
      </c>
      <c r="H40" s="13">
        <v>21621.599999999999</v>
      </c>
      <c r="I40" s="14" t="s">
        <v>265</v>
      </c>
      <c r="J40" s="15">
        <f t="shared" si="1"/>
        <v>719.99999999999989</v>
      </c>
      <c r="K40" s="11" t="s">
        <v>315</v>
      </c>
    </row>
    <row r="41" spans="1:11" x14ac:dyDescent="0.3">
      <c r="A41" s="10" t="s">
        <v>285</v>
      </c>
      <c r="B41" s="11" t="s">
        <v>197</v>
      </c>
      <c r="C41" s="11" t="s">
        <v>196</v>
      </c>
      <c r="D41" s="11" t="s">
        <v>82</v>
      </c>
      <c r="E41" s="11" t="s">
        <v>183</v>
      </c>
      <c r="F41" s="12" t="s">
        <v>287</v>
      </c>
      <c r="G41" s="12" t="s">
        <v>288</v>
      </c>
      <c r="H41" s="13">
        <v>9190</v>
      </c>
      <c r="I41" s="14" t="s">
        <v>265</v>
      </c>
      <c r="J41" s="15">
        <f t="shared" si="1"/>
        <v>306.027306027306</v>
      </c>
      <c r="K41" s="11" t="s">
        <v>315</v>
      </c>
    </row>
    <row r="42" spans="1:11" x14ac:dyDescent="0.3">
      <c r="A42" s="10">
        <v>233</v>
      </c>
      <c r="B42" s="11" t="s">
        <v>200</v>
      </c>
      <c r="C42" s="11" t="s">
        <v>201</v>
      </c>
      <c r="D42" s="11" t="s">
        <v>61</v>
      </c>
      <c r="E42" s="11" t="s">
        <v>94</v>
      </c>
      <c r="F42" s="12" t="s">
        <v>272</v>
      </c>
      <c r="G42" s="12" t="s">
        <v>297</v>
      </c>
      <c r="H42" s="13">
        <v>10811</v>
      </c>
      <c r="I42" s="14" t="s">
        <v>265</v>
      </c>
      <c r="J42" s="15">
        <f t="shared" si="1"/>
        <v>360.00666000666001</v>
      </c>
      <c r="K42" s="11" t="s">
        <v>314</v>
      </c>
    </row>
    <row r="43" spans="1:11" x14ac:dyDescent="0.3">
      <c r="A43" s="10">
        <v>211</v>
      </c>
      <c r="B43" s="11" t="s">
        <v>202</v>
      </c>
      <c r="C43" s="11" t="s">
        <v>203</v>
      </c>
      <c r="D43" s="11" t="s">
        <v>204</v>
      </c>
      <c r="E43" s="11" t="s">
        <v>81</v>
      </c>
      <c r="F43" s="12" t="s">
        <v>289</v>
      </c>
      <c r="G43" s="12" t="s">
        <v>267</v>
      </c>
      <c r="H43" s="13">
        <v>14054</v>
      </c>
      <c r="I43" s="14" t="s">
        <v>265</v>
      </c>
      <c r="J43" s="15">
        <f t="shared" si="1"/>
        <v>467.998667998668</v>
      </c>
      <c r="K43" s="11" t="s">
        <v>314</v>
      </c>
    </row>
    <row r="44" spans="1:11" x14ac:dyDescent="0.3">
      <c r="A44" s="10">
        <v>234</v>
      </c>
      <c r="B44" s="11" t="s">
        <v>205</v>
      </c>
      <c r="C44" s="11" t="s">
        <v>206</v>
      </c>
      <c r="D44" s="11" t="s">
        <v>207</v>
      </c>
      <c r="E44" s="11" t="s">
        <v>19</v>
      </c>
      <c r="F44" s="12" t="s">
        <v>290</v>
      </c>
      <c r="G44" s="12" t="s">
        <v>269</v>
      </c>
      <c r="H44" s="13">
        <v>3483.48</v>
      </c>
      <c r="I44" s="14" t="s">
        <v>265</v>
      </c>
      <c r="J44" s="15">
        <f t="shared" si="1"/>
        <v>116</v>
      </c>
      <c r="K44" s="11" t="s">
        <v>314</v>
      </c>
    </row>
    <row r="45" spans="1:11" x14ac:dyDescent="0.3">
      <c r="A45" s="10" t="s">
        <v>309</v>
      </c>
      <c r="B45" s="11" t="s">
        <v>208</v>
      </c>
      <c r="C45" s="11" t="s">
        <v>209</v>
      </c>
      <c r="D45" s="11" t="s">
        <v>132</v>
      </c>
      <c r="E45" s="11" t="s">
        <v>210</v>
      </c>
      <c r="F45" s="12" t="s">
        <v>270</v>
      </c>
      <c r="G45" s="12" t="s">
        <v>267</v>
      </c>
      <c r="H45" s="13">
        <v>10811</v>
      </c>
      <c r="I45" s="14" t="s">
        <v>265</v>
      </c>
      <c r="J45" s="15">
        <f t="shared" si="1"/>
        <v>360.00666000666001</v>
      </c>
      <c r="K45" s="11" t="s">
        <v>315</v>
      </c>
    </row>
    <row r="46" spans="1:11" x14ac:dyDescent="0.3">
      <c r="A46" s="10">
        <v>234</v>
      </c>
      <c r="B46" s="11" t="s">
        <v>211</v>
      </c>
      <c r="C46" s="11" t="s">
        <v>212</v>
      </c>
      <c r="D46" s="11" t="s">
        <v>213</v>
      </c>
      <c r="E46" s="11" t="s">
        <v>19</v>
      </c>
      <c r="F46" s="12" t="s">
        <v>268</v>
      </c>
      <c r="G46" s="12" t="s">
        <v>269</v>
      </c>
      <c r="H46" s="13">
        <v>3483.48</v>
      </c>
      <c r="I46" s="14" t="s">
        <v>265</v>
      </c>
      <c r="J46" s="15">
        <f t="shared" si="1"/>
        <v>116</v>
      </c>
      <c r="K46" s="11" t="s">
        <v>314</v>
      </c>
    </row>
    <row r="47" spans="1:11" x14ac:dyDescent="0.3">
      <c r="A47" s="10" t="s">
        <v>318</v>
      </c>
      <c r="B47" s="11" t="s">
        <v>219</v>
      </c>
      <c r="C47" s="11" t="s">
        <v>220</v>
      </c>
      <c r="D47" s="11" t="s">
        <v>221</v>
      </c>
      <c r="E47" s="11" t="s">
        <v>222</v>
      </c>
      <c r="F47" s="12" t="s">
        <v>296</v>
      </c>
      <c r="G47" s="12" t="s">
        <v>267</v>
      </c>
      <c r="H47" s="13">
        <v>10900</v>
      </c>
      <c r="I47" s="14" t="s">
        <v>265</v>
      </c>
      <c r="J47" s="15">
        <f t="shared" si="1"/>
        <v>362.97036297036294</v>
      </c>
      <c r="K47" s="11" t="s">
        <v>314</v>
      </c>
    </row>
    <row r="48" spans="1:11" x14ac:dyDescent="0.3">
      <c r="A48" s="10" t="s">
        <v>318</v>
      </c>
      <c r="B48" s="11" t="s">
        <v>223</v>
      </c>
      <c r="C48" s="11" t="s">
        <v>224</v>
      </c>
      <c r="D48" s="11" t="s">
        <v>73</v>
      </c>
      <c r="E48" s="11" t="s">
        <v>222</v>
      </c>
      <c r="F48" s="12" t="s">
        <v>296</v>
      </c>
      <c r="G48" s="12" t="s">
        <v>267</v>
      </c>
      <c r="H48" s="13">
        <v>10900</v>
      </c>
      <c r="I48" s="14" t="s">
        <v>265</v>
      </c>
      <c r="J48" s="15">
        <f t="shared" si="1"/>
        <v>362.97036297036294</v>
      </c>
      <c r="K48" s="11" t="s">
        <v>314</v>
      </c>
    </row>
    <row r="49" spans="1:11" x14ac:dyDescent="0.3">
      <c r="A49" s="10" t="s">
        <v>291</v>
      </c>
      <c r="B49" s="11" t="s">
        <v>225</v>
      </c>
      <c r="C49" s="11" t="s">
        <v>226</v>
      </c>
      <c r="D49" s="11" t="s">
        <v>227</v>
      </c>
      <c r="E49" s="11" t="s">
        <v>12</v>
      </c>
      <c r="F49" s="12" t="s">
        <v>310</v>
      </c>
      <c r="G49" s="12" t="s">
        <v>292</v>
      </c>
      <c r="H49" s="13">
        <v>12000</v>
      </c>
      <c r="I49" s="14" t="s">
        <v>265</v>
      </c>
      <c r="J49" s="15">
        <f t="shared" si="1"/>
        <v>399.60039960039961</v>
      </c>
      <c r="K49" s="11" t="s">
        <v>314</v>
      </c>
    </row>
    <row r="50" spans="1:11" x14ac:dyDescent="0.3">
      <c r="A50" s="10">
        <v>211</v>
      </c>
      <c r="B50" s="11" t="s">
        <v>234</v>
      </c>
      <c r="C50" s="11" t="s">
        <v>235</v>
      </c>
      <c r="D50" s="11" t="s">
        <v>236</v>
      </c>
      <c r="E50" s="11" t="s">
        <v>237</v>
      </c>
      <c r="F50" s="12" t="s">
        <v>289</v>
      </c>
      <c r="G50" s="12" t="s">
        <v>267</v>
      </c>
      <c r="H50" s="13">
        <v>8649</v>
      </c>
      <c r="I50" s="14" t="s">
        <v>265</v>
      </c>
      <c r="J50" s="15">
        <f t="shared" si="1"/>
        <v>288.01198801198802</v>
      </c>
      <c r="K50" s="11" t="s">
        <v>315</v>
      </c>
    </row>
    <row r="51" spans="1:11" x14ac:dyDescent="0.3">
      <c r="A51" s="10">
        <v>211</v>
      </c>
      <c r="B51" s="11" t="s">
        <v>238</v>
      </c>
      <c r="C51" s="11" t="s">
        <v>239</v>
      </c>
      <c r="D51" s="11" t="s">
        <v>240</v>
      </c>
      <c r="E51" s="11" t="s">
        <v>81</v>
      </c>
      <c r="F51" s="12" t="s">
        <v>289</v>
      </c>
      <c r="G51" s="12" t="s">
        <v>267</v>
      </c>
      <c r="H51" s="13">
        <v>14054</v>
      </c>
      <c r="I51" s="14" t="s">
        <v>265</v>
      </c>
      <c r="J51" s="15">
        <f t="shared" si="1"/>
        <v>467.998667998668</v>
      </c>
      <c r="K51" s="11" t="s">
        <v>314</v>
      </c>
    </row>
    <row r="52" spans="1:11" x14ac:dyDescent="0.3">
      <c r="A52" s="10">
        <v>234</v>
      </c>
      <c r="B52" s="11" t="s">
        <v>241</v>
      </c>
      <c r="C52" s="11" t="s">
        <v>242</v>
      </c>
      <c r="D52" s="11" t="s">
        <v>168</v>
      </c>
      <c r="E52" s="11" t="s">
        <v>19</v>
      </c>
      <c r="F52" s="12" t="s">
        <v>268</v>
      </c>
      <c r="G52" s="12" t="s">
        <v>269</v>
      </c>
      <c r="H52" s="13">
        <v>5225.22</v>
      </c>
      <c r="I52" s="14" t="s">
        <v>265</v>
      </c>
      <c r="J52" s="15">
        <f t="shared" si="1"/>
        <v>174</v>
      </c>
      <c r="K52" s="11" t="s">
        <v>314</v>
      </c>
    </row>
    <row r="53" spans="1:11" x14ac:dyDescent="0.3">
      <c r="A53" s="10" t="s">
        <v>285</v>
      </c>
      <c r="B53" s="11" t="s">
        <v>243</v>
      </c>
      <c r="C53" s="11" t="s">
        <v>244</v>
      </c>
      <c r="D53" s="11" t="s">
        <v>53</v>
      </c>
      <c r="E53" s="11" t="s">
        <v>77</v>
      </c>
      <c r="F53" s="12" t="s">
        <v>287</v>
      </c>
      <c r="G53" s="12" t="s">
        <v>288</v>
      </c>
      <c r="H53" s="13">
        <v>11527</v>
      </c>
      <c r="I53" s="14" t="s">
        <v>286</v>
      </c>
      <c r="J53" s="15">
        <f t="shared" si="1"/>
        <v>374.01038286826736</v>
      </c>
      <c r="K53" s="11" t="s">
        <v>315</v>
      </c>
    </row>
    <row r="54" spans="1:11" x14ac:dyDescent="0.3">
      <c r="A54" s="10">
        <v>234</v>
      </c>
      <c r="B54" s="11" t="s">
        <v>245</v>
      </c>
      <c r="C54" s="11" t="s">
        <v>246</v>
      </c>
      <c r="D54" s="11" t="s">
        <v>162</v>
      </c>
      <c r="E54" s="11" t="s">
        <v>19</v>
      </c>
      <c r="F54" s="12" t="s">
        <v>268</v>
      </c>
      <c r="G54" s="12" t="s">
        <v>269</v>
      </c>
      <c r="H54" s="13">
        <v>2612.61</v>
      </c>
      <c r="I54" s="14" t="s">
        <v>265</v>
      </c>
      <c r="J54" s="15">
        <f t="shared" si="1"/>
        <v>87</v>
      </c>
      <c r="K54" s="11" t="s">
        <v>314</v>
      </c>
    </row>
    <row r="55" spans="1:11" x14ac:dyDescent="0.3">
      <c r="A55" s="10">
        <v>211</v>
      </c>
      <c r="B55" s="11" t="s">
        <v>247</v>
      </c>
      <c r="C55" s="11" t="s">
        <v>248</v>
      </c>
      <c r="D55" s="11" t="s">
        <v>249</v>
      </c>
      <c r="E55" s="11" t="s">
        <v>81</v>
      </c>
      <c r="F55" s="12" t="s">
        <v>277</v>
      </c>
      <c r="G55" s="12" t="s">
        <v>267</v>
      </c>
      <c r="H55" s="13">
        <v>10810</v>
      </c>
      <c r="I55" s="14" t="s">
        <v>265</v>
      </c>
      <c r="J55" s="15">
        <f t="shared" si="1"/>
        <v>359.97335997335995</v>
      </c>
      <c r="K55" s="11" t="s">
        <v>314</v>
      </c>
    </row>
    <row r="56" spans="1:11" x14ac:dyDescent="0.3">
      <c r="A56" s="10" t="s">
        <v>311</v>
      </c>
      <c r="B56" s="11" t="s">
        <v>250</v>
      </c>
      <c r="C56" s="11" t="s">
        <v>251</v>
      </c>
      <c r="D56" s="11" t="s">
        <v>227</v>
      </c>
      <c r="E56" s="11" t="s">
        <v>252</v>
      </c>
      <c r="F56" s="12" t="s">
        <v>296</v>
      </c>
      <c r="G56" s="12" t="s">
        <v>267</v>
      </c>
      <c r="H56" s="13">
        <v>5700</v>
      </c>
      <c r="I56" s="14" t="s">
        <v>312</v>
      </c>
      <c r="J56" s="15">
        <f t="shared" si="1"/>
        <v>154.513418270534</v>
      </c>
      <c r="K56" s="11" t="s">
        <v>314</v>
      </c>
    </row>
    <row r="57" spans="1:11" x14ac:dyDescent="0.3">
      <c r="A57" s="10" t="s">
        <v>285</v>
      </c>
      <c r="B57" s="11" t="s">
        <v>257</v>
      </c>
      <c r="C57" s="11" t="s">
        <v>258</v>
      </c>
      <c r="D57" s="11" t="s">
        <v>259</v>
      </c>
      <c r="E57" s="11" t="s">
        <v>77</v>
      </c>
      <c r="F57" s="12" t="s">
        <v>287</v>
      </c>
      <c r="G57" s="12" t="s">
        <v>288</v>
      </c>
      <c r="H57" s="13">
        <v>8168</v>
      </c>
      <c r="I57" s="14" t="s">
        <v>265</v>
      </c>
      <c r="J57" s="15">
        <f t="shared" si="1"/>
        <v>271.99467199467199</v>
      </c>
      <c r="K57" s="11" t="s">
        <v>315</v>
      </c>
    </row>
  </sheetData>
  <sortState xmlns:xlrd2="http://schemas.microsoft.com/office/spreadsheetml/2017/richdata2" ref="A3:K57">
    <sortCondition ref="C3:C57"/>
    <sortCondition ref="D3:D57"/>
  </sortState>
  <mergeCells count="1">
    <mergeCell ref="A1:K1"/>
  </mergeCells>
  <pageMargins left="0.3" right="0.3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B404-15F4-45D9-9B83-30A991C477E2}">
  <dimension ref="A1:P14"/>
  <sheetViews>
    <sheetView workbookViewId="0">
      <selection activeCell="G27" sqref="G27"/>
    </sheetView>
  </sheetViews>
  <sheetFormatPr defaultRowHeight="14.4" x14ac:dyDescent="0.3"/>
  <cols>
    <col min="1" max="1" width="6" customWidth="1"/>
    <col min="5" max="5" width="17.44140625" customWidth="1"/>
    <col min="8" max="8" width="6.6640625" customWidth="1"/>
    <col min="13" max="13" width="11.33203125" customWidth="1"/>
    <col min="16" max="16" width="13.6640625" customWidth="1"/>
  </cols>
  <sheetData>
    <row r="1" spans="1:16" ht="26.25" customHeight="1" x14ac:dyDescent="0.3">
      <c r="A1" s="20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5" customFormat="1" ht="53.4" x14ac:dyDescent="0.3">
      <c r="A2" s="18" t="s">
        <v>316</v>
      </c>
      <c r="B2" s="19" t="s">
        <v>324</v>
      </c>
      <c r="C2" s="19" t="s">
        <v>0</v>
      </c>
      <c r="D2" s="19" t="s">
        <v>1</v>
      </c>
      <c r="E2" s="19" t="s">
        <v>2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6" t="s">
        <v>319</v>
      </c>
      <c r="L2" s="6" t="s">
        <v>320</v>
      </c>
      <c r="M2" s="7" t="s">
        <v>321</v>
      </c>
      <c r="N2" s="8" t="s">
        <v>323</v>
      </c>
      <c r="O2" s="9" t="s">
        <v>322</v>
      </c>
      <c r="P2" s="19" t="s">
        <v>3</v>
      </c>
    </row>
    <row r="3" spans="1:16" ht="20.25" customHeight="1" x14ac:dyDescent="0.3">
      <c r="A3" s="10" t="s">
        <v>304</v>
      </c>
      <c r="B3" s="11" t="s">
        <v>25</v>
      </c>
      <c r="C3" s="11" t="s">
        <v>26</v>
      </c>
      <c r="D3" s="11" t="s">
        <v>27</v>
      </c>
      <c r="E3" s="12" t="s">
        <v>86</v>
      </c>
      <c r="F3" s="11" t="s">
        <v>28</v>
      </c>
      <c r="G3" s="11" t="s">
        <v>29</v>
      </c>
      <c r="H3" s="11" t="s">
        <v>13</v>
      </c>
      <c r="I3" s="11" t="s">
        <v>30</v>
      </c>
      <c r="J3" s="11" t="s">
        <v>31</v>
      </c>
      <c r="K3" s="12" t="s">
        <v>272</v>
      </c>
      <c r="L3" s="12" t="s">
        <v>273</v>
      </c>
      <c r="M3" s="13">
        <v>15550</v>
      </c>
      <c r="N3" s="14" t="s">
        <v>271</v>
      </c>
      <c r="O3" s="15">
        <f t="shared" ref="O3:O14" si="0">M3/N3</f>
        <v>341.53305512848669</v>
      </c>
      <c r="P3" s="11" t="s">
        <v>314</v>
      </c>
    </row>
    <row r="4" spans="1:16" ht="20.25" customHeight="1" x14ac:dyDescent="0.3">
      <c r="A4" s="10" t="s">
        <v>304</v>
      </c>
      <c r="B4" s="11" t="s">
        <v>184</v>
      </c>
      <c r="C4" s="11" t="s">
        <v>185</v>
      </c>
      <c r="D4" s="11" t="s">
        <v>186</v>
      </c>
      <c r="E4" s="12" t="s">
        <v>86</v>
      </c>
      <c r="F4" s="11" t="s">
        <v>187</v>
      </c>
      <c r="G4" s="11" t="s">
        <v>14</v>
      </c>
      <c r="H4" s="11" t="s">
        <v>13</v>
      </c>
      <c r="I4" s="11" t="s">
        <v>15</v>
      </c>
      <c r="J4" s="11" t="s">
        <v>188</v>
      </c>
      <c r="K4" s="12" t="s">
        <v>266</v>
      </c>
      <c r="L4" s="12" t="s">
        <v>273</v>
      </c>
      <c r="M4" s="13">
        <v>8100</v>
      </c>
      <c r="N4" s="17">
        <v>45</v>
      </c>
      <c r="O4" s="15">
        <f t="shared" si="0"/>
        <v>180</v>
      </c>
      <c r="P4" s="11" t="s">
        <v>314</v>
      </c>
    </row>
    <row r="5" spans="1:16" ht="20.25" customHeight="1" x14ac:dyDescent="0.3">
      <c r="A5" s="10" t="s">
        <v>304</v>
      </c>
      <c r="B5" s="11" t="s">
        <v>214</v>
      </c>
      <c r="C5" s="11" t="s">
        <v>215</v>
      </c>
      <c r="D5" s="11" t="s">
        <v>216</v>
      </c>
      <c r="E5" s="12" t="s">
        <v>86</v>
      </c>
      <c r="F5" s="11" t="s">
        <v>217</v>
      </c>
      <c r="G5" s="11" t="s">
        <v>44</v>
      </c>
      <c r="H5" s="11" t="s">
        <v>13</v>
      </c>
      <c r="I5" s="11" t="s">
        <v>45</v>
      </c>
      <c r="J5" s="11" t="s">
        <v>218</v>
      </c>
      <c r="K5" s="12" t="s">
        <v>272</v>
      </c>
      <c r="L5" s="12" t="s">
        <v>273</v>
      </c>
      <c r="M5" s="13">
        <v>4300</v>
      </c>
      <c r="N5" s="14" t="s">
        <v>307</v>
      </c>
      <c r="O5" s="15">
        <f t="shared" si="0"/>
        <v>118.48994213281897</v>
      </c>
      <c r="P5" s="11" t="s">
        <v>314</v>
      </c>
    </row>
    <row r="6" spans="1:16" ht="20.25" customHeight="1" x14ac:dyDescent="0.3">
      <c r="A6" s="10" t="s">
        <v>304</v>
      </c>
      <c r="B6" s="11" t="s">
        <v>253</v>
      </c>
      <c r="C6" s="11" t="s">
        <v>254</v>
      </c>
      <c r="D6" s="11" t="s">
        <v>52</v>
      </c>
      <c r="E6" s="12" t="s">
        <v>86</v>
      </c>
      <c r="F6" s="11" t="s">
        <v>255</v>
      </c>
      <c r="G6" s="11" t="s">
        <v>44</v>
      </c>
      <c r="H6" s="11" t="s">
        <v>13</v>
      </c>
      <c r="I6" s="11" t="s">
        <v>45</v>
      </c>
      <c r="J6" s="11" t="s">
        <v>256</v>
      </c>
      <c r="K6" s="12" t="s">
        <v>272</v>
      </c>
      <c r="L6" s="12" t="s">
        <v>273</v>
      </c>
      <c r="M6" s="13">
        <v>5400</v>
      </c>
      <c r="N6" s="14" t="s">
        <v>313</v>
      </c>
      <c r="O6" s="15">
        <f t="shared" si="0"/>
        <v>116.80726800778716</v>
      </c>
      <c r="P6" s="11" t="s">
        <v>314</v>
      </c>
    </row>
    <row r="7" spans="1:16" ht="20.25" customHeight="1" x14ac:dyDescent="0.3">
      <c r="A7" s="10" t="s">
        <v>304</v>
      </c>
      <c r="B7" s="11" t="s">
        <v>33</v>
      </c>
      <c r="C7" s="11" t="s">
        <v>34</v>
      </c>
      <c r="D7" s="11" t="s">
        <v>35</v>
      </c>
      <c r="E7" s="12" t="s">
        <v>86</v>
      </c>
      <c r="F7" s="11" t="s">
        <v>36</v>
      </c>
      <c r="G7" s="11" t="s">
        <v>37</v>
      </c>
      <c r="H7" s="11" t="s">
        <v>13</v>
      </c>
      <c r="I7" s="11" t="s">
        <v>38</v>
      </c>
      <c r="J7" s="11" t="s">
        <v>39</v>
      </c>
      <c r="K7" s="12" t="s">
        <v>275</v>
      </c>
      <c r="L7" s="12" t="s">
        <v>276</v>
      </c>
      <c r="M7" s="13">
        <v>14880</v>
      </c>
      <c r="N7" s="14" t="s">
        <v>274</v>
      </c>
      <c r="O7" s="15">
        <f t="shared" si="0"/>
        <v>248</v>
      </c>
      <c r="P7" s="11" t="s">
        <v>314</v>
      </c>
    </row>
    <row r="8" spans="1:16" ht="20.25" customHeight="1" x14ac:dyDescent="0.3">
      <c r="A8" s="10" t="s">
        <v>304</v>
      </c>
      <c r="B8" s="11" t="s">
        <v>40</v>
      </c>
      <c r="C8" s="11" t="s">
        <v>41</v>
      </c>
      <c r="D8" s="11" t="s">
        <v>42</v>
      </c>
      <c r="E8" s="12" t="s">
        <v>86</v>
      </c>
      <c r="F8" s="11" t="s">
        <v>43</v>
      </c>
      <c r="G8" s="11" t="s">
        <v>44</v>
      </c>
      <c r="H8" s="11" t="s">
        <v>13</v>
      </c>
      <c r="I8" s="11" t="s">
        <v>45</v>
      </c>
      <c r="J8" s="11" t="s">
        <v>46</v>
      </c>
      <c r="K8" s="12" t="s">
        <v>275</v>
      </c>
      <c r="L8" s="12" t="s">
        <v>276</v>
      </c>
      <c r="M8" s="13">
        <v>14880</v>
      </c>
      <c r="N8" s="14" t="s">
        <v>274</v>
      </c>
      <c r="O8" s="15">
        <f t="shared" si="0"/>
        <v>248</v>
      </c>
      <c r="P8" s="11" t="s">
        <v>314</v>
      </c>
    </row>
    <row r="9" spans="1:16" ht="20.25" customHeight="1" x14ac:dyDescent="0.3">
      <c r="A9" s="10" t="s">
        <v>304</v>
      </c>
      <c r="B9" s="11" t="s">
        <v>59</v>
      </c>
      <c r="C9" s="11" t="s">
        <v>60</v>
      </c>
      <c r="D9" s="11" t="s">
        <v>61</v>
      </c>
      <c r="E9" s="12" t="s">
        <v>86</v>
      </c>
      <c r="F9" s="11" t="s">
        <v>62</v>
      </c>
      <c r="G9" s="11" t="s">
        <v>57</v>
      </c>
      <c r="H9" s="11" t="s">
        <v>13</v>
      </c>
      <c r="I9" s="11" t="s">
        <v>58</v>
      </c>
      <c r="J9" s="11" t="s">
        <v>63</v>
      </c>
      <c r="K9" s="12" t="s">
        <v>275</v>
      </c>
      <c r="L9" s="12" t="s">
        <v>276</v>
      </c>
      <c r="M9" s="13">
        <v>11040</v>
      </c>
      <c r="N9" s="14" t="s">
        <v>274</v>
      </c>
      <c r="O9" s="15">
        <f t="shared" si="0"/>
        <v>184</v>
      </c>
      <c r="P9" s="11" t="s">
        <v>314</v>
      </c>
    </row>
    <row r="10" spans="1:16" ht="20.25" customHeight="1" x14ac:dyDescent="0.3">
      <c r="A10" s="10" t="s">
        <v>304</v>
      </c>
      <c r="B10" s="11" t="s">
        <v>69</v>
      </c>
      <c r="C10" s="11" t="s">
        <v>70</v>
      </c>
      <c r="D10" s="11" t="s">
        <v>20</v>
      </c>
      <c r="E10" s="12" t="s">
        <v>86</v>
      </c>
      <c r="F10" s="11" t="s">
        <v>71</v>
      </c>
      <c r="G10" s="11" t="s">
        <v>37</v>
      </c>
      <c r="H10" s="11" t="s">
        <v>13</v>
      </c>
      <c r="I10" s="11" t="s">
        <v>38</v>
      </c>
      <c r="J10" s="11" t="s">
        <v>72</v>
      </c>
      <c r="K10" s="12" t="s">
        <v>275</v>
      </c>
      <c r="L10" s="12" t="s">
        <v>276</v>
      </c>
      <c r="M10" s="13">
        <v>14994</v>
      </c>
      <c r="N10" s="14" t="s">
        <v>284</v>
      </c>
      <c r="O10" s="15">
        <f t="shared" si="0"/>
        <v>245</v>
      </c>
      <c r="P10" s="11" t="s">
        <v>314</v>
      </c>
    </row>
    <row r="11" spans="1:16" ht="20.25" customHeight="1" x14ac:dyDescent="0.3">
      <c r="A11" s="10" t="s">
        <v>304</v>
      </c>
      <c r="B11" s="11" t="s">
        <v>112</v>
      </c>
      <c r="C11" s="11" t="s">
        <v>113</v>
      </c>
      <c r="D11" s="11" t="s">
        <v>114</v>
      </c>
      <c r="E11" s="12" t="s">
        <v>86</v>
      </c>
      <c r="F11" s="11" t="s">
        <v>115</v>
      </c>
      <c r="G11" s="11" t="s">
        <v>20</v>
      </c>
      <c r="H11" s="11" t="s">
        <v>13</v>
      </c>
      <c r="I11" s="11" t="s">
        <v>116</v>
      </c>
      <c r="J11" s="11" t="s">
        <v>117</v>
      </c>
      <c r="K11" s="12" t="s">
        <v>295</v>
      </c>
      <c r="L11" s="12" t="s">
        <v>276</v>
      </c>
      <c r="M11" s="13">
        <v>14880</v>
      </c>
      <c r="N11" s="14" t="s">
        <v>274</v>
      </c>
      <c r="O11" s="15">
        <f t="shared" si="0"/>
        <v>248</v>
      </c>
      <c r="P11" s="11" t="s">
        <v>314</v>
      </c>
    </row>
    <row r="12" spans="1:16" ht="20.25" customHeight="1" x14ac:dyDescent="0.3">
      <c r="A12" s="10" t="s">
        <v>304</v>
      </c>
      <c r="B12" s="11" t="s">
        <v>176</v>
      </c>
      <c r="C12" s="11" t="s">
        <v>177</v>
      </c>
      <c r="D12" s="11" t="s">
        <v>127</v>
      </c>
      <c r="E12" s="12" t="s">
        <v>86</v>
      </c>
      <c r="F12" s="11" t="s">
        <v>178</v>
      </c>
      <c r="G12" s="11" t="s">
        <v>102</v>
      </c>
      <c r="H12" s="11" t="s">
        <v>13</v>
      </c>
      <c r="I12" s="11" t="s">
        <v>103</v>
      </c>
      <c r="J12" s="11" t="s">
        <v>179</v>
      </c>
      <c r="K12" s="12" t="s">
        <v>272</v>
      </c>
      <c r="L12" s="12" t="s">
        <v>276</v>
      </c>
      <c r="M12" s="13">
        <v>7920</v>
      </c>
      <c r="N12" s="14" t="s">
        <v>274</v>
      </c>
      <c r="O12" s="15">
        <f t="shared" si="0"/>
        <v>132</v>
      </c>
      <c r="P12" s="11" t="s">
        <v>314</v>
      </c>
    </row>
    <row r="13" spans="1:16" ht="20.25" customHeight="1" x14ac:dyDescent="0.3">
      <c r="A13" s="10" t="s">
        <v>304</v>
      </c>
      <c r="B13" s="11" t="s">
        <v>228</v>
      </c>
      <c r="C13" s="11" t="s">
        <v>229</v>
      </c>
      <c r="D13" s="11" t="s">
        <v>230</v>
      </c>
      <c r="E13" s="12" t="s">
        <v>86</v>
      </c>
      <c r="F13" s="11" t="s">
        <v>231</v>
      </c>
      <c r="G13" s="11" t="s">
        <v>149</v>
      </c>
      <c r="H13" s="11" t="s">
        <v>13</v>
      </c>
      <c r="I13" s="11" t="s">
        <v>232</v>
      </c>
      <c r="J13" s="11" t="s">
        <v>233</v>
      </c>
      <c r="K13" s="12" t="s">
        <v>275</v>
      </c>
      <c r="L13" s="12" t="s">
        <v>276</v>
      </c>
      <c r="M13" s="13">
        <v>11040</v>
      </c>
      <c r="N13" s="14" t="s">
        <v>274</v>
      </c>
      <c r="O13" s="15">
        <f t="shared" si="0"/>
        <v>184</v>
      </c>
      <c r="P13" s="11" t="s">
        <v>314</v>
      </c>
    </row>
    <row r="14" spans="1:16" ht="20.25" customHeight="1" x14ac:dyDescent="0.3">
      <c r="A14" s="10" t="s">
        <v>304</v>
      </c>
      <c r="B14" s="11" t="s">
        <v>260</v>
      </c>
      <c r="C14" s="11" t="s">
        <v>261</v>
      </c>
      <c r="D14" s="11" t="s">
        <v>262</v>
      </c>
      <c r="E14" s="12" t="s">
        <v>86</v>
      </c>
      <c r="F14" s="11" t="s">
        <v>263</v>
      </c>
      <c r="G14" s="11" t="s">
        <v>198</v>
      </c>
      <c r="H14" s="11" t="s">
        <v>13</v>
      </c>
      <c r="I14" s="11" t="s">
        <v>199</v>
      </c>
      <c r="J14" s="11" t="s">
        <v>264</v>
      </c>
      <c r="K14" s="12" t="s">
        <v>275</v>
      </c>
      <c r="L14" s="12" t="s">
        <v>276</v>
      </c>
      <c r="M14" s="13">
        <v>15668</v>
      </c>
      <c r="N14" s="14" t="s">
        <v>284</v>
      </c>
      <c r="O14" s="15">
        <f t="shared" si="0"/>
        <v>256.01307189542484</v>
      </c>
      <c r="P14" s="11" t="s">
        <v>314</v>
      </c>
    </row>
  </sheetData>
  <mergeCells count="1">
    <mergeCell ref="A1:P1"/>
  </mergeCells>
  <pageMargins left="0.45" right="0.4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PT UP Non-Benefited</vt:lpstr>
      <vt:lpstr>PT Faculty Non-Benefited</vt:lpstr>
      <vt:lpstr>'PT UP Non-Benefited'!Print_Titles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2022-10-14T18:40:46Z</cp:lastPrinted>
  <dcterms:created xsi:type="dcterms:W3CDTF">2022-10-14T16:41:36Z</dcterms:created>
  <dcterms:modified xsi:type="dcterms:W3CDTF">2023-02-08T03:37:24Z</dcterms:modified>
</cp:coreProperties>
</file>